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202300"/>
  <xr:revisionPtr revIDLastSave="0" documentId="8_{3E1E0754-1B3D-4A7B-9EAC-CB92A4B19C46}" xr6:coauthVersionLast="47" xr6:coauthVersionMax="47" xr10:uidLastSave="{00000000-0000-0000-0000-000000000000}"/>
  <bookViews>
    <workbookView xWindow="-110" yWindow="-110" windowWidth="19420" windowHeight="10300" activeTab="1" xr2:uid="{00000000-000D-0000-FFFF-FFFF00000000}"/>
  </bookViews>
  <sheets>
    <sheet name="INDEX" sheetId="3" r:id="rId1"/>
    <sheet name="ABALI" sheetId="2" r:id="rId2"/>
  </sheets>
  <definedNames>
    <definedName name="JR_PAGE_ANCHOR_0_1">#REF!</definedName>
    <definedName name="JR_PAGE_ANCHOR_0_2">ABALI!$A$1</definedName>
    <definedName name="JR_PAGE_ANCHOR_0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2" l="1"/>
  <c r="G37" i="2" s="1"/>
  <c r="G38" i="2" s="1"/>
  <c r="F33" i="2"/>
  <c r="F37" i="2" s="1"/>
  <c r="F38" i="2" s="1"/>
</calcChain>
</file>

<file path=xl/sharedStrings.xml><?xml version="1.0" encoding="utf-8"?>
<sst xmlns="http://schemas.openxmlformats.org/spreadsheetml/2006/main" count="161" uniqueCount="133">
  <si>
    <t>Abakkus Mutual Fund</t>
  </si>
  <si>
    <t>Name of the Instrument</t>
  </si>
  <si>
    <t>ISIN</t>
  </si>
  <si>
    <t>Quantity</t>
  </si>
  <si>
    <t>Market/Fair Value (Rs. in Lakhs)</t>
  </si>
  <si>
    <t>% to Net Assets</t>
  </si>
  <si>
    <t>YTM</t>
  </si>
  <si>
    <t>Sub Total</t>
  </si>
  <si>
    <t>Total</t>
  </si>
  <si>
    <t>Money Market Instruments</t>
  </si>
  <si>
    <t>Commercial Paper</t>
  </si>
  <si>
    <t>CRISIL A1+</t>
  </si>
  <si>
    <t>CBLO/REPO</t>
  </si>
  <si>
    <t>TRP_160426</t>
  </si>
  <si>
    <t>Net Receivables / (Payables)</t>
  </si>
  <si>
    <t>GRAND TOTAL</t>
  </si>
  <si>
    <t>Notes :</t>
  </si>
  <si>
    <t>Plan/Option</t>
  </si>
  <si>
    <t>As on April 15, 2026</t>
  </si>
  <si>
    <t>Direct Growth</t>
  </si>
  <si>
    <t>Regular Growth</t>
  </si>
  <si>
    <t>Abakkus Liquid Fund</t>
  </si>
  <si>
    <t>Industry* / Rating</t>
  </si>
  <si>
    <t>Treasury Bill/Cash Management Bill</t>
  </si>
  <si>
    <t>TBIL2502</t>
  </si>
  <si>
    <t>364 Days Tbill (MD 23/04/2026)</t>
  </si>
  <si>
    <t>IN002025Z047</t>
  </si>
  <si>
    <t>SOVEREIGN</t>
  </si>
  <si>
    <t>TBIL2626</t>
  </si>
  <si>
    <t>91 Days Tbill (MD 22/05/2026)</t>
  </si>
  <si>
    <t>IN002025X463</t>
  </si>
  <si>
    <t>TBIL2517</t>
  </si>
  <si>
    <t>364 Days Tbill (MD 04/06/2026)</t>
  </si>
  <si>
    <t>IN002025Z104</t>
  </si>
  <si>
    <t>TBIL2604</t>
  </si>
  <si>
    <t>182 Days Tbill (MD 18/06/2026)</t>
  </si>
  <si>
    <t>IN002025Y388</t>
  </si>
  <si>
    <t>TBIL2588</t>
  </si>
  <si>
    <t>182 Days Tbill (MD 14/05/2026)</t>
  </si>
  <si>
    <t>IN002025Y339</t>
  </si>
  <si>
    <t>TBIL2592</t>
  </si>
  <si>
    <t>182 Days Tbill (MD 21/05/2026)</t>
  </si>
  <si>
    <t>IN002025Y347</t>
  </si>
  <si>
    <t>TBIL2637</t>
  </si>
  <si>
    <t>91 Days Tbill (MD 11/06/2026)</t>
  </si>
  <si>
    <t>IN002025X497</t>
  </si>
  <si>
    <t>Certificate of Deposit</t>
  </si>
  <si>
    <t>SIDB604</t>
  </si>
  <si>
    <t>INE556F16BH3</t>
  </si>
  <si>
    <t>UNBI451</t>
  </si>
  <si>
    <t>INE692A16KC9</t>
  </si>
  <si>
    <t>ICRA A1+</t>
  </si>
  <si>
    <t>PUBA1151</t>
  </si>
  <si>
    <t>INE160A16UK9</t>
  </si>
  <si>
    <t>BKBA553</t>
  </si>
  <si>
    <t>INE028A16KR4</t>
  </si>
  <si>
    <t>CARE A1+</t>
  </si>
  <si>
    <t>INBK502</t>
  </si>
  <si>
    <t>INE562A16PQ3</t>
  </si>
  <si>
    <t>CANB1070</t>
  </si>
  <si>
    <t>INE476A16E79</t>
  </si>
  <si>
    <t>CANB1074</t>
  </si>
  <si>
    <t>INE476A16F03</t>
  </si>
  <si>
    <t>HDFB1016</t>
  </si>
  <si>
    <t>INE040A16HP9</t>
  </si>
  <si>
    <t>UTIB1358</t>
  </si>
  <si>
    <t>INE238AD6AU5</t>
  </si>
  <si>
    <t>BAFL972</t>
  </si>
  <si>
    <t>INE296A14A24</t>
  </si>
  <si>
    <t>NBAR878</t>
  </si>
  <si>
    <t>INE261F14OP1</t>
  </si>
  <si>
    <t>FITCH A1+</t>
  </si>
  <si>
    <t>MOFS258</t>
  </si>
  <si>
    <t>INE338I14LW3</t>
  </si>
  <si>
    <t>#  Unlisted Security</t>
  </si>
  <si>
    <t>Direct Quarterly IDCW</t>
  </si>
  <si>
    <t>Regular Quarterly IDCW</t>
  </si>
  <si>
    <t>Direct Weekly IDCW</t>
  </si>
  <si>
    <t>Regular Weekly IDCW</t>
  </si>
  <si>
    <t>Regular Daily IDCW</t>
  </si>
  <si>
    <t>Direct Daily IDCW</t>
  </si>
  <si>
    <t>Regular Monthly IDCW</t>
  </si>
  <si>
    <t>Direct Monthly IDCW</t>
  </si>
  <si>
    <t>(1) The provision made for securities classified as below investment grade or default as of April 15, 2026 is Rs.Nil and its percentage to Net Asset Value is Nil.</t>
  </si>
  <si>
    <t>(2)  Details of security in default beyond it's maturity date: Nil</t>
  </si>
  <si>
    <t>(3) Plan/ Option wise per unit net asset value are as follows:</t>
  </si>
  <si>
    <t>As on March 31, 2026</t>
  </si>
  <si>
    <t>(4)  Details of IDCW declared per unit during the fortnighlty ended as on April 15, 2026 are as follows:</t>
  </si>
  <si>
    <t xml:space="preserve">       Plan / Option</t>
  </si>
  <si>
    <t>IDCW per unit</t>
  </si>
  <si>
    <t xml:space="preserve">(5)  Total Value and percentage of illiquid equity shares: Nil </t>
  </si>
  <si>
    <t>(8)  Investment in Repo of Corporate Debt securities : Nil</t>
  </si>
  <si>
    <t>(10) Investment in Fixed Deposits - NIL</t>
  </si>
  <si>
    <t>(11) The Face Value per unit is Rs.100</t>
  </si>
  <si>
    <t>(12) IDCW stands for Income Distribution cum Capital Withdrawal</t>
  </si>
  <si>
    <t>Portfolio Information</t>
  </si>
  <si>
    <t>Scheme Name : Abakkus Liquid Fund</t>
  </si>
  <si>
    <t>Description : Liquid Fund</t>
  </si>
  <si>
    <t>(6)  Total outstanding exposure in derivative instruments as on April 15, 2026: Nil</t>
  </si>
  <si>
    <t>(7)  Total investments in Foreign Securities / Overseas ETFs as on April 15, 2026 and its percentage to NAV : Nil</t>
  </si>
  <si>
    <t>(9) The Scheme did not declare any bonus during the half year ended April 15, 2026.</t>
  </si>
  <si>
    <t>As on 15th April 2026</t>
  </si>
  <si>
    <t>Corporate Debt Market Development Fund</t>
  </si>
  <si>
    <t>INF0RQ622028</t>
  </si>
  <si>
    <t>Union Bank of India (15/05/2026) ** #</t>
  </si>
  <si>
    <t>Punjab National Bank (18/05/2026) ** #</t>
  </si>
  <si>
    <t>Bank of Baroda (05/06/2026) ** #</t>
  </si>
  <si>
    <t>Canara Bank (29/05/2026) ** #</t>
  </si>
  <si>
    <t>Axis Bank Limited (12/06/2026) ** #</t>
  </si>
  <si>
    <t>Clearing Corporation of India Ltd</t>
  </si>
  <si>
    <t>Bajaj Finance Limited (24/04/2026) **</t>
  </si>
  <si>
    <t>National Bank For Agriculture and Rural Development (07/05/2026) **</t>
  </si>
  <si>
    <t>Motilal Oswal Financial Services Limited (11/05/2026) **</t>
  </si>
  <si>
    <t>Fortnightly Portfolio Statement as on April 15, 2026</t>
  </si>
  <si>
    <t>~ YTM as on April 15, 2026</t>
  </si>
  <si>
    <t>** Securities are classified as non-traded on the basis of Traded data as on April 15, 2026  provided by CRISIL and ICRA.</t>
  </si>
  <si>
    <t>Small Industries Dev Bank of India (05/05/2026)  #</t>
  </si>
  <si>
    <t>Indian Bank (30/04/2026)  #</t>
  </si>
  <si>
    <t>Canara Bank (15/05/2026)  #</t>
  </si>
  <si>
    <t>HDFC Bank Limited (12/06/2026)  #</t>
  </si>
  <si>
    <t>(13) Average maturity of the portfolio: 25.82 days</t>
  </si>
  <si>
    <t>Macaulay Duration : 25.82 Days</t>
  </si>
  <si>
    <t>Annualised Portfolio YTM : 5.29%</t>
  </si>
  <si>
    <t>"The Investment Objective of the scheme is to generate optimal returns consistent with moderate levels of risk
and high liquidity by investing in debt and money market
instruments.
“There is no assurance that the investment objective of the Scheme
will be achieved."</t>
  </si>
  <si>
    <t>Benchmark name -  CRISIL Liquid Debt A-I TRI</t>
  </si>
  <si>
    <t>Benchmark Risko-meter</t>
  </si>
  <si>
    <t>Residual Maturity :25.82 Days</t>
  </si>
  <si>
    <t>In line with  6.17 of SEBI Master Circular dated March 20, 2026 the name of the scheme's benchmark index and its riskometer is also provided below for information </t>
  </si>
  <si>
    <t>In line with 6.18 of SEBI Master Circular dated March 20, 2026 Potential Risk Class (PRC) matrix for the scheme is provided below for information</t>
  </si>
  <si>
    <t>Sr No.</t>
  </si>
  <si>
    <t>Short Name</t>
  </si>
  <si>
    <t>Scheme Name</t>
  </si>
  <si>
    <t>ABALI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</si>
</sst>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
    <numFmt numFmtId="167" formatCode="0.0000"/>
    <numFmt numFmtId="168" formatCode="0.00000000"/>
  </numFmts>
  <fonts count="10">
    <font>
      <sz val="11"/>
      <color theme="1"/>
      <name val="Aptos Narrow"/>
      <family val="2"/>
      <scheme val="minor"/>
    </font>
    <font>
      <b/>
      <sz val="16"/>
      <color rgb="FFFFFFFF"/>
      <name val="Arial"/>
      <family val="2"/>
    </font>
    <font>
      <sz val="9"/>
      <color rgb="FF000000"/>
      <name val="Arial"/>
      <family val="2"/>
    </font>
    <font>
      <b/>
      <sz val="9"/>
      <color rgb="FF000000"/>
      <name val="Arial"/>
      <family val="2"/>
    </font>
    <font>
      <sz val="9"/>
      <color rgb="FFFFFFFF"/>
      <name val="Arial"/>
      <family val="2"/>
    </font>
    <font>
      <b/>
      <sz val="10"/>
      <color rgb="FF000000"/>
      <name val="SansSerif"/>
      <family val="2"/>
    </font>
    <font>
      <b/>
      <sz val="11"/>
      <color theme="1"/>
      <name val="Aptos Narrow"/>
      <family val="2"/>
      <scheme val="minor"/>
    </font>
    <font>
      <sz val="9"/>
      <color theme="1"/>
      <name val="Arial"/>
      <family val="2"/>
    </font>
    <font>
      <sz val="11"/>
      <color theme="1"/>
      <name val="Aptos Narrow"/>
      <family val="2"/>
      <scheme val="minor"/>
    </font>
    <font>
      <sz val="11"/>
      <color rgb="FF000000"/>
      <name val="Aptos Narrow"/>
      <family val="2"/>
      <scheme val="minor"/>
    </font>
  </fonts>
  <fills count="34">
    <fill>
      <patternFill patternType="none"/>
    </fill>
    <fill>
      <patternFill patternType="gray125"/>
    </fill>
    <fill>
      <patternFill patternType="none"/>
    </fill>
    <fill>
      <patternFill patternType="solid">
        <fgColor rgb="FF00000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CCCCCC"/>
      </patternFill>
    </fill>
  </fills>
  <borders count="18">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xf numFmtId="0" fontId="8" fillId="32" borderId="2"/>
  </cellStyleXfs>
  <cellXfs count="65">
    <xf numFmtId="0" fontId="0" fillId="0" borderId="0" xfId="0"/>
    <xf numFmtId="0" fontId="0" fillId="2" borderId="0" xfId="0" applyFill="1" applyAlignment="1" applyProtection="1">
      <alignment wrapText="1"/>
      <protection locked="0"/>
    </xf>
    <xf numFmtId="0" fontId="2" fillId="4" borderId="2" xfId="0" applyFont="1" applyFill="1" applyBorder="1" applyAlignment="1">
      <alignment horizontal="left" vertical="top" wrapText="1"/>
    </xf>
    <xf numFmtId="0" fontId="3" fillId="5"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6" xfId="0" applyFont="1" applyFill="1" applyBorder="1" applyAlignment="1">
      <alignment horizontal="left" vertical="top" wrapText="1"/>
    </xf>
    <xf numFmtId="0" fontId="2" fillId="9" borderId="7" xfId="0" applyFont="1" applyFill="1" applyBorder="1" applyAlignment="1">
      <alignment horizontal="left" vertical="top" wrapText="1"/>
    </xf>
    <xf numFmtId="0" fontId="2" fillId="10" borderId="8" xfId="0" applyFont="1" applyFill="1" applyBorder="1" applyAlignment="1">
      <alignment horizontal="left" vertical="top" wrapText="1"/>
    </xf>
    <xf numFmtId="0" fontId="3" fillId="11" borderId="7" xfId="0" applyFont="1" applyFill="1" applyBorder="1" applyAlignment="1">
      <alignment horizontal="left" vertical="top" wrapText="1"/>
    </xf>
    <xf numFmtId="0" fontId="4" fillId="12" borderId="1" xfId="0" applyFont="1" applyFill="1" applyBorder="1" applyAlignment="1">
      <alignment horizontal="left" vertical="top" wrapText="1"/>
    </xf>
    <xf numFmtId="0" fontId="2" fillId="13" borderId="6" xfId="0" applyFont="1" applyFill="1" applyBorder="1" applyAlignment="1">
      <alignment horizontal="left" vertical="top" wrapText="1"/>
    </xf>
    <xf numFmtId="0" fontId="2" fillId="14" borderId="9" xfId="0" applyFont="1" applyFill="1" applyBorder="1" applyAlignment="1">
      <alignment horizontal="left" vertical="top" wrapText="1"/>
    </xf>
    <xf numFmtId="164" fontId="2" fillId="15" borderId="7" xfId="0" applyNumberFormat="1" applyFont="1" applyFill="1" applyBorder="1" applyAlignment="1">
      <alignment horizontal="right" vertical="top" wrapText="1"/>
    </xf>
    <xf numFmtId="165" fontId="2" fillId="16" borderId="7" xfId="0" applyNumberFormat="1" applyFont="1" applyFill="1" applyBorder="1" applyAlignment="1">
      <alignment horizontal="right" vertical="top" wrapText="1"/>
    </xf>
    <xf numFmtId="0" fontId="2" fillId="17" borderId="8" xfId="0" applyFont="1" applyFill="1" applyBorder="1" applyAlignment="1">
      <alignment horizontal="right" vertical="top" wrapText="1"/>
    </xf>
    <xf numFmtId="165" fontId="3" fillId="18" borderId="10" xfId="0" applyNumberFormat="1" applyFont="1" applyFill="1" applyBorder="1" applyAlignment="1">
      <alignment horizontal="right" vertical="top" wrapText="1"/>
    </xf>
    <xf numFmtId="0" fontId="3" fillId="19" borderId="11" xfId="0" applyFont="1" applyFill="1" applyBorder="1" applyAlignment="1">
      <alignment horizontal="left" vertical="top" wrapText="1"/>
    </xf>
    <xf numFmtId="0" fontId="2" fillId="20" borderId="12" xfId="0" applyFont="1" applyFill="1" applyBorder="1" applyAlignment="1">
      <alignment horizontal="left" vertical="top" wrapText="1"/>
    </xf>
    <xf numFmtId="0" fontId="3" fillId="21" borderId="13" xfId="0" applyFont="1" applyFill="1" applyBorder="1" applyAlignment="1">
      <alignment horizontal="right" vertical="top" wrapText="1"/>
    </xf>
    <xf numFmtId="0" fontId="2" fillId="22" borderId="10" xfId="0" applyFont="1" applyFill="1" applyBorder="1" applyAlignment="1">
      <alignment horizontal="left" vertical="top" wrapText="1"/>
    </xf>
    <xf numFmtId="166" fontId="2" fillId="23" borderId="8" xfId="0" applyNumberFormat="1" applyFont="1" applyFill="1" applyBorder="1" applyAlignment="1">
      <alignment horizontal="right" vertical="top" wrapText="1"/>
    </xf>
    <xf numFmtId="0" fontId="3" fillId="24" borderId="14" xfId="0" applyFont="1" applyFill="1" applyBorder="1" applyAlignment="1">
      <alignment horizontal="left" vertical="top" wrapText="1"/>
    </xf>
    <xf numFmtId="0" fontId="2" fillId="25" borderId="15" xfId="0" applyFont="1" applyFill="1" applyBorder="1" applyAlignment="1">
      <alignment horizontal="left" vertical="top" wrapText="1"/>
    </xf>
    <xf numFmtId="165" fontId="3" fillId="26" borderId="15" xfId="0" applyNumberFormat="1" applyFont="1" applyFill="1" applyBorder="1" applyAlignment="1">
      <alignment horizontal="right" vertical="top" wrapText="1"/>
    </xf>
    <xf numFmtId="4" fontId="3" fillId="27" borderId="15" xfId="0" applyNumberFormat="1" applyFont="1" applyFill="1" applyBorder="1" applyAlignment="1">
      <alignment horizontal="right" vertical="top" wrapText="1"/>
    </xf>
    <xf numFmtId="0" fontId="3" fillId="28" borderId="16" xfId="0" applyFont="1" applyFill="1" applyBorder="1" applyAlignment="1">
      <alignment horizontal="right" vertical="top" wrapText="1"/>
    </xf>
    <xf numFmtId="0" fontId="3" fillId="29" borderId="2" xfId="0" applyFont="1" applyFill="1" applyBorder="1" applyAlignment="1">
      <alignment horizontal="left" vertical="top" wrapText="1"/>
    </xf>
    <xf numFmtId="0" fontId="3" fillId="31" borderId="2" xfId="0" applyFont="1" applyFill="1" applyBorder="1" applyAlignment="1">
      <alignment horizontal="center" vertical="top" wrapText="1"/>
    </xf>
    <xf numFmtId="0" fontId="2" fillId="32" borderId="2" xfId="0" applyFont="1" applyFill="1" applyBorder="1" applyAlignment="1">
      <alignment horizontal="right" vertical="top" wrapText="1"/>
    </xf>
    <xf numFmtId="0" fontId="2" fillId="15" borderId="7" xfId="0" applyFont="1" applyFill="1" applyBorder="1" applyAlignment="1">
      <alignment horizontal="right" vertical="top" wrapText="1"/>
    </xf>
    <xf numFmtId="0" fontId="3" fillId="32" borderId="2" xfId="0" applyFont="1" applyFill="1" applyBorder="1" applyAlignment="1">
      <alignment horizontal="left" vertical="top" wrapText="1"/>
    </xf>
    <xf numFmtId="0" fontId="2" fillId="32" borderId="2" xfId="0" applyFont="1" applyFill="1" applyBorder="1" applyAlignment="1">
      <alignment horizontal="left" vertical="top"/>
    </xf>
    <xf numFmtId="0" fontId="3" fillId="32" borderId="2" xfId="0" applyFont="1" applyFill="1" applyBorder="1" applyAlignment="1">
      <alignment horizontal="center" vertical="top" wrapText="1"/>
    </xf>
    <xf numFmtId="167" fontId="2" fillId="32" borderId="2" xfId="0" applyNumberFormat="1" applyFont="1" applyFill="1" applyBorder="1" applyAlignment="1">
      <alignment horizontal="right" vertical="top" wrapText="1"/>
    </xf>
    <xf numFmtId="0" fontId="6" fillId="32" borderId="0" xfId="0" applyFont="1" applyFill="1" applyAlignment="1" applyProtection="1">
      <alignment wrapText="1"/>
      <protection locked="0"/>
    </xf>
    <xf numFmtId="0" fontId="2" fillId="32" borderId="2"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7" fillId="0" borderId="0" xfId="0" applyFont="1"/>
    <xf numFmtId="0" fontId="6" fillId="0" borderId="17" xfId="0" applyFont="1" applyBorder="1" applyAlignment="1">
      <alignment vertical="center" wrapText="1"/>
    </xf>
    <xf numFmtId="0" fontId="0" fillId="0" borderId="17" xfId="0" applyBorder="1" applyAlignment="1">
      <alignment vertical="center" wrapText="1"/>
    </xf>
    <xf numFmtId="0" fontId="4" fillId="32" borderId="2" xfId="0" applyFont="1" applyFill="1" applyBorder="1" applyAlignment="1">
      <alignment horizontal="left" vertical="top" wrapText="1"/>
    </xf>
    <xf numFmtId="0" fontId="2" fillId="32" borderId="6" xfId="0" applyFont="1" applyFill="1" applyBorder="1" applyAlignment="1">
      <alignment horizontal="left" vertical="top" wrapText="1"/>
    </xf>
    <xf numFmtId="0" fontId="2" fillId="32" borderId="9" xfId="0" applyFont="1" applyFill="1" applyBorder="1" applyAlignment="1">
      <alignment horizontal="left" vertical="top" wrapText="1"/>
    </xf>
    <xf numFmtId="0" fontId="2" fillId="32" borderId="7" xfId="0" applyFont="1" applyFill="1" applyBorder="1" applyAlignment="1">
      <alignment horizontal="left" vertical="top" wrapText="1"/>
    </xf>
    <xf numFmtId="164" fontId="2" fillId="32" borderId="7" xfId="0" applyNumberFormat="1" applyFont="1" applyFill="1" applyBorder="1" applyAlignment="1">
      <alignment horizontal="right" vertical="top" wrapText="1"/>
    </xf>
    <xf numFmtId="165" fontId="2" fillId="32" borderId="7" xfId="0" applyNumberFormat="1" applyFont="1" applyFill="1" applyBorder="1" applyAlignment="1">
      <alignment horizontal="right" vertical="top" wrapText="1"/>
    </xf>
    <xf numFmtId="166" fontId="2" fillId="32" borderId="8" xfId="0" applyNumberFormat="1" applyFont="1" applyFill="1" applyBorder="1" applyAlignment="1">
      <alignment horizontal="right" vertical="top" wrapText="1"/>
    </xf>
    <xf numFmtId="0" fontId="0" fillId="32" borderId="0" xfId="0" applyFill="1" applyAlignment="1" applyProtection="1">
      <alignment wrapText="1"/>
      <protection locked="0"/>
    </xf>
    <xf numFmtId="0" fontId="3" fillId="32" borderId="6" xfId="0" applyFont="1" applyFill="1" applyBorder="1" applyAlignment="1">
      <alignment horizontal="left" vertical="top" wrapText="1"/>
    </xf>
    <xf numFmtId="165" fontId="3" fillId="32" borderId="10" xfId="0" applyNumberFormat="1" applyFont="1" applyFill="1" applyBorder="1" applyAlignment="1">
      <alignment horizontal="right" vertical="top" wrapText="1"/>
    </xf>
    <xf numFmtId="0" fontId="2" fillId="32" borderId="8" xfId="0" applyFont="1" applyFill="1" applyBorder="1" applyAlignment="1">
      <alignment horizontal="right" vertical="top" wrapText="1"/>
    </xf>
    <xf numFmtId="168" fontId="0" fillId="32" borderId="0" xfId="0" applyNumberFormat="1" applyFill="1" applyAlignment="1" applyProtection="1">
      <alignment wrapText="1"/>
      <protection locked="0"/>
    </xf>
    <xf numFmtId="0" fontId="9" fillId="32" borderId="2" xfId="10" applyFont="1" applyAlignment="1">
      <alignment wrapText="1"/>
    </xf>
    <xf numFmtId="0" fontId="9" fillId="32" borderId="2" xfId="12" applyFont="1"/>
    <xf numFmtId="0" fontId="1" fillId="3" borderId="1" xfId="0" applyFont="1" applyFill="1" applyBorder="1" applyAlignment="1">
      <alignment horizontal="center" vertical="top" wrapText="1"/>
    </xf>
    <xf numFmtId="0" fontId="3" fillId="29" borderId="2" xfId="0" applyFont="1" applyFill="1" applyBorder="1" applyAlignment="1">
      <alignment horizontal="left" vertical="top" wrapText="1"/>
    </xf>
    <xf numFmtId="0" fontId="5" fillId="30"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2" fillId="0" borderId="0" xfId="0" applyFont="1" applyAlignment="1">
      <alignment horizontal="left" vertical="top" wrapText="1"/>
    </xf>
    <xf numFmtId="0" fontId="2" fillId="4" borderId="2" xfId="0" applyFont="1" applyFill="1" applyBorder="1" applyAlignment="1">
      <alignment horizontal="left" vertical="top" wrapText="1"/>
    </xf>
    <xf numFmtId="0" fontId="2" fillId="32" borderId="0" xfId="0" applyFont="1" applyFill="1" applyAlignment="1">
      <alignment horizontal="left" vertical="top" wrapText="1"/>
    </xf>
    <xf numFmtId="0" fontId="2" fillId="33" borderId="12" xfId="17" applyFont="1" applyFill="1" applyBorder="1" applyAlignment="1">
      <alignment horizontal="left" vertical="top" wrapText="1"/>
    </xf>
    <xf numFmtId="0" fontId="2" fillId="32" borderId="12" xfId="17" applyFont="1" applyFill="1" applyBorder="1" applyAlignment="1">
      <alignment horizontal="left" vertical="top" wrapText="1"/>
    </xf>
  </cellXfs>
  <cellStyles count="18">
    <cellStyle name="Normal" xfId="0" builtinId="0"/>
    <cellStyle name="Normal 10" xfId="10" xr:uid="{C7759893-5C70-425E-AD2B-84553BAD2695}"/>
    <cellStyle name="Normal 11" xfId="11" xr:uid="{C07728FE-3560-4DEA-98F6-77D4A7F3C32F}"/>
    <cellStyle name="Normal 12" xfId="12" xr:uid="{639B4E8C-DC5C-4E86-9024-F0934B83EC96}"/>
    <cellStyle name="Normal 13" xfId="13" xr:uid="{EBFB36BC-CFE7-46E6-AA01-D4F4D65011C6}"/>
    <cellStyle name="Normal 14" xfId="1" xr:uid="{72904ED9-BCDA-47B2-8B10-2ECEF529C3BF}"/>
    <cellStyle name="Normal 15" xfId="14" xr:uid="{6F04A7CB-1BBD-427F-B9F0-922E0A687C78}"/>
    <cellStyle name="Normal 16" xfId="15" xr:uid="{48CBF880-FD85-4282-B197-0770AFFBB9BA}"/>
    <cellStyle name="Normal 17" xfId="16" xr:uid="{9B3F7C0D-69E7-42CE-9DCB-A4501A60190E}"/>
    <cellStyle name="Normal 18" xfId="17" xr:uid="{1510D007-388B-4BC6-ACD1-33A00BF7C569}"/>
    <cellStyle name="Normal 2" xfId="3" xr:uid="{3E096DC2-4402-4D9F-A0F4-0BD5E6256C4C}"/>
    <cellStyle name="Normal 3" xfId="2" xr:uid="{E2143F05-C2A9-41F3-963D-B902257C92B4}"/>
    <cellStyle name="Normal 4" xfId="4" xr:uid="{095EDED6-4E40-4810-970E-B55AAAC85AB8}"/>
    <cellStyle name="Normal 5" xfId="5" xr:uid="{3DE7D3AE-0C9B-4AD1-8A7A-16EE0503164D}"/>
    <cellStyle name="Normal 6" xfId="6" xr:uid="{19BF721D-9EC2-494E-B05F-EAF61C394DEB}"/>
    <cellStyle name="Normal 7" xfId="7" xr:uid="{7814089E-4555-4256-8995-7A9820F48F29}"/>
    <cellStyle name="Normal 8" xfId="8" xr:uid="{770E798D-FE5C-4EB6-8CFC-30D1ABE0DF71}"/>
    <cellStyle name="Normal 9" xfId="9" xr:uid="{F1524C9A-8983-432C-8E47-12C64DBDB1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95</xdr:row>
      <xdr:rowOff>0</xdr:rowOff>
    </xdr:from>
    <xdr:to>
      <xdr:col>1</xdr:col>
      <xdr:colOff>2667000</xdr:colOff>
      <xdr:row>108</xdr:row>
      <xdr:rowOff>27517</xdr:rowOff>
    </xdr:to>
    <xdr:pic>
      <xdr:nvPicPr>
        <xdr:cNvPr id="2" name="Picture 1">
          <a:extLst>
            <a:ext uri="{FF2B5EF4-FFF2-40B4-BE49-F238E27FC236}">
              <a16:creationId xmlns:a16="http://schemas.microsoft.com/office/drawing/2014/main" id="{3EF7B7EA-54B6-465A-B9B1-D98C36BEC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067" y="17932400"/>
          <a:ext cx="2667000" cy="2448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1</xdr:col>
      <xdr:colOff>2393950</xdr:colOff>
      <xdr:row>120</xdr:row>
      <xdr:rowOff>44450</xdr:rowOff>
    </xdr:to>
    <xdr:pic>
      <xdr:nvPicPr>
        <xdr:cNvPr id="3" name="Picture 2">
          <a:extLst>
            <a:ext uri="{FF2B5EF4-FFF2-40B4-BE49-F238E27FC236}">
              <a16:creationId xmlns:a16="http://schemas.microsoft.com/office/drawing/2014/main" id="{03FB2B7C-2247-4AAA-99E5-BDAB26B8A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067" y="21098933"/>
          <a:ext cx="2393950" cy="1534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123</xdr:row>
      <xdr:rowOff>0</xdr:rowOff>
    </xdr:from>
    <xdr:to>
      <xdr:col>1</xdr:col>
      <xdr:colOff>3625850</xdr:colOff>
      <xdr:row>133</xdr:row>
      <xdr:rowOff>138430</xdr:rowOff>
    </xdr:to>
    <xdr:pic>
      <xdr:nvPicPr>
        <xdr:cNvPr id="4" name="Picture 3">
          <a:extLst>
            <a:ext uri="{FF2B5EF4-FFF2-40B4-BE49-F238E27FC236}">
              <a16:creationId xmlns:a16="http://schemas.microsoft.com/office/drawing/2014/main" id="{643E7CE4-0BB4-4C69-ADDD-C66B3E4DB7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067" y="23147867"/>
          <a:ext cx="3625850" cy="2001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A4F88-AED5-43C0-8465-848B4F4CF9E5}">
  <dimension ref="A1:C2"/>
  <sheetViews>
    <sheetView workbookViewId="0">
      <selection activeCell="D6" sqref="D6"/>
    </sheetView>
  </sheetViews>
  <sheetFormatPr defaultColWidth="25.36328125" defaultRowHeight="14.5"/>
  <cols>
    <col min="1" max="1" width="5.453125" bestFit="1" customWidth="1"/>
  </cols>
  <sheetData>
    <row r="1" spans="1:3">
      <c r="A1" s="63" t="s">
        <v>129</v>
      </c>
      <c r="B1" s="63" t="s">
        <v>130</v>
      </c>
      <c r="C1" s="63" t="s">
        <v>131</v>
      </c>
    </row>
    <row r="2" spans="1:3">
      <c r="A2" s="64">
        <v>1</v>
      </c>
      <c r="B2" s="64" t="s">
        <v>132</v>
      </c>
      <c r="C2" s="64" t="s">
        <v>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122"/>
  <sheetViews>
    <sheetView tabSelected="1" zoomScale="75" zoomScaleNormal="75" workbookViewId="0">
      <selection activeCell="B123" sqref="B123"/>
    </sheetView>
  </sheetViews>
  <sheetFormatPr defaultRowHeight="14.5"/>
  <cols>
    <col min="1" max="1" width="3.36328125" customWidth="1"/>
    <col min="2" max="2" width="55.08984375" bestFit="1" customWidth="1"/>
    <col min="3" max="4" width="25" customWidth="1"/>
    <col min="5" max="5" width="20" customWidth="1"/>
    <col min="6" max="6" width="25" customWidth="1"/>
    <col min="7" max="8" width="20" customWidth="1"/>
  </cols>
  <sheetData>
    <row r="1" spans="1:8" ht="20" customHeight="1">
      <c r="A1" s="1"/>
      <c r="B1" s="56" t="s">
        <v>0</v>
      </c>
      <c r="C1" s="56"/>
      <c r="D1" s="56"/>
      <c r="E1" s="56"/>
      <c r="F1" s="56"/>
      <c r="G1" s="56"/>
      <c r="H1" s="56"/>
    </row>
    <row r="2" spans="1:8" ht="20" customHeight="1">
      <c r="A2" s="1"/>
      <c r="B2" s="56" t="s">
        <v>113</v>
      </c>
      <c r="C2" s="56"/>
      <c r="D2" s="56"/>
      <c r="E2" s="56"/>
      <c r="F2" s="56"/>
      <c r="G2" s="56"/>
      <c r="H2" s="56"/>
    </row>
    <row r="3" spans="1:8" ht="20" customHeight="1">
      <c r="A3" s="1"/>
      <c r="B3" s="56" t="s">
        <v>21</v>
      </c>
      <c r="C3" s="56"/>
      <c r="D3" s="56"/>
      <c r="E3" s="56"/>
      <c r="F3" s="56"/>
      <c r="G3" s="56"/>
      <c r="H3" s="56"/>
    </row>
    <row r="4" spans="1:8" ht="13" customHeight="1">
      <c r="A4" s="2"/>
      <c r="B4" s="1"/>
      <c r="C4" s="1"/>
      <c r="D4" s="1"/>
      <c r="E4" s="1"/>
      <c r="F4" s="1"/>
      <c r="G4" s="1"/>
      <c r="H4" s="1"/>
    </row>
    <row r="5" spans="1:8" ht="28" customHeight="1">
      <c r="A5" s="1"/>
      <c r="B5" s="3" t="s">
        <v>1</v>
      </c>
      <c r="C5" s="4" t="s">
        <v>2</v>
      </c>
      <c r="D5" s="4" t="s">
        <v>22</v>
      </c>
      <c r="E5" s="4" t="s">
        <v>3</v>
      </c>
      <c r="F5" s="4" t="s">
        <v>4</v>
      </c>
      <c r="G5" s="4" t="s">
        <v>5</v>
      </c>
      <c r="H5" s="5" t="s">
        <v>6</v>
      </c>
    </row>
    <row r="6" spans="1:8" ht="13" customHeight="1">
      <c r="A6" s="1"/>
      <c r="B6" s="6" t="s">
        <v>9</v>
      </c>
      <c r="C6" s="7"/>
      <c r="D6" s="7"/>
      <c r="E6" s="7"/>
      <c r="F6" s="7"/>
      <c r="G6" s="7"/>
      <c r="H6" s="8"/>
    </row>
    <row r="7" spans="1:8" ht="13" customHeight="1">
      <c r="A7" s="1"/>
      <c r="B7" s="6" t="s">
        <v>23</v>
      </c>
      <c r="C7" s="9"/>
      <c r="D7" s="9"/>
      <c r="E7" s="7"/>
      <c r="F7" s="7"/>
      <c r="G7" s="7"/>
      <c r="H7" s="8"/>
    </row>
    <row r="8" spans="1:8" ht="13" customHeight="1">
      <c r="A8" s="10" t="s">
        <v>24</v>
      </c>
      <c r="B8" s="11" t="s">
        <v>25</v>
      </c>
      <c r="C8" s="12" t="s">
        <v>26</v>
      </c>
      <c r="D8" s="7" t="s">
        <v>27</v>
      </c>
      <c r="E8" s="30">
        <v>1000000</v>
      </c>
      <c r="F8" s="14">
        <v>999.06</v>
      </c>
      <c r="G8" s="14">
        <v>4.97</v>
      </c>
      <c r="H8" s="21">
        <v>4.8849999999999998E-2</v>
      </c>
    </row>
    <row r="9" spans="1:8" ht="13" customHeight="1">
      <c r="A9" s="10" t="s">
        <v>28</v>
      </c>
      <c r="B9" s="11" t="s">
        <v>29</v>
      </c>
      <c r="C9" s="12" t="s">
        <v>30</v>
      </c>
      <c r="D9" s="7" t="s">
        <v>27</v>
      </c>
      <c r="E9" s="30">
        <v>1000000</v>
      </c>
      <c r="F9" s="14">
        <v>995.14</v>
      </c>
      <c r="G9" s="14">
        <v>4.96</v>
      </c>
      <c r="H9" s="21">
        <v>4.9500000000000002E-2</v>
      </c>
    </row>
    <row r="10" spans="1:8" ht="13" customHeight="1">
      <c r="A10" s="10" t="s">
        <v>31</v>
      </c>
      <c r="B10" s="11" t="s">
        <v>32</v>
      </c>
      <c r="C10" s="12" t="s">
        <v>33</v>
      </c>
      <c r="D10" s="7" t="s">
        <v>27</v>
      </c>
      <c r="E10" s="30">
        <v>1000000</v>
      </c>
      <c r="F10" s="14">
        <v>993.36</v>
      </c>
      <c r="G10" s="14">
        <v>4.95</v>
      </c>
      <c r="H10" s="21">
        <v>4.9799999999999997E-2</v>
      </c>
    </row>
    <row r="11" spans="1:8" ht="13" customHeight="1">
      <c r="A11" s="10" t="s">
        <v>34</v>
      </c>
      <c r="B11" s="11" t="s">
        <v>35</v>
      </c>
      <c r="C11" s="12" t="s">
        <v>36</v>
      </c>
      <c r="D11" s="7" t="s">
        <v>27</v>
      </c>
      <c r="E11" s="30">
        <v>1000000</v>
      </c>
      <c r="F11" s="14">
        <v>991.26</v>
      </c>
      <c r="G11" s="14">
        <v>4.9400000000000004</v>
      </c>
      <c r="H11" s="21">
        <v>5.1104999999999998E-2</v>
      </c>
    </row>
    <row r="12" spans="1:8" ht="13" customHeight="1">
      <c r="A12" s="10" t="s">
        <v>37</v>
      </c>
      <c r="B12" s="11" t="s">
        <v>38</v>
      </c>
      <c r="C12" s="12" t="s">
        <v>39</v>
      </c>
      <c r="D12" s="7" t="s">
        <v>27</v>
      </c>
      <c r="E12" s="30">
        <v>500000</v>
      </c>
      <c r="F12" s="14">
        <v>498.15</v>
      </c>
      <c r="G12" s="14">
        <v>2.48</v>
      </c>
      <c r="H12" s="21">
        <v>4.8500000000000001E-2</v>
      </c>
    </row>
    <row r="13" spans="1:8" ht="13" customHeight="1">
      <c r="A13" s="10" t="s">
        <v>40</v>
      </c>
      <c r="B13" s="11" t="s">
        <v>41</v>
      </c>
      <c r="C13" s="12" t="s">
        <v>42</v>
      </c>
      <c r="D13" s="7" t="s">
        <v>27</v>
      </c>
      <c r="E13" s="30">
        <v>500000</v>
      </c>
      <c r="F13" s="14">
        <v>497.64</v>
      </c>
      <c r="G13" s="14">
        <v>2.48</v>
      </c>
      <c r="H13" s="21">
        <v>4.9500000000000002E-2</v>
      </c>
    </row>
    <row r="14" spans="1:8" ht="13" customHeight="1">
      <c r="A14" s="10" t="s">
        <v>43</v>
      </c>
      <c r="B14" s="11" t="s">
        <v>44</v>
      </c>
      <c r="C14" s="12" t="s">
        <v>45</v>
      </c>
      <c r="D14" s="7" t="s">
        <v>27</v>
      </c>
      <c r="E14" s="30">
        <v>500000</v>
      </c>
      <c r="F14" s="14">
        <v>496.1</v>
      </c>
      <c r="G14" s="14">
        <v>2.4700000000000002</v>
      </c>
      <c r="H14" s="21">
        <v>5.1200000000000002E-2</v>
      </c>
    </row>
    <row r="15" spans="1:8" ht="13" customHeight="1">
      <c r="A15" s="1"/>
      <c r="B15" s="6" t="s">
        <v>7</v>
      </c>
      <c r="C15" s="7"/>
      <c r="D15" s="7"/>
      <c r="E15" s="7"/>
      <c r="F15" s="16">
        <v>5470.71</v>
      </c>
      <c r="G15" s="16">
        <v>27.25</v>
      </c>
      <c r="H15" s="15"/>
    </row>
    <row r="16" spans="1:8" ht="13" customHeight="1">
      <c r="A16" s="1"/>
      <c r="B16" s="6" t="s">
        <v>46</v>
      </c>
      <c r="C16" s="9"/>
      <c r="D16" s="9"/>
      <c r="E16" s="7"/>
      <c r="F16" s="7"/>
      <c r="G16" s="7"/>
      <c r="H16" s="8"/>
    </row>
    <row r="17" spans="1:8" ht="13" customHeight="1">
      <c r="A17" s="10" t="s">
        <v>47</v>
      </c>
      <c r="B17" s="11" t="s">
        <v>116</v>
      </c>
      <c r="C17" s="12" t="s">
        <v>48</v>
      </c>
      <c r="D17" s="7" t="s">
        <v>11</v>
      </c>
      <c r="E17" s="13">
        <v>200</v>
      </c>
      <c r="F17" s="14">
        <v>997.08</v>
      </c>
      <c r="G17" s="14">
        <v>4.96</v>
      </c>
      <c r="H17" s="21">
        <v>5.6281999999999999E-2</v>
      </c>
    </row>
    <row r="18" spans="1:8" ht="13" customHeight="1">
      <c r="A18" s="10" t="s">
        <v>49</v>
      </c>
      <c r="B18" s="11" t="s">
        <v>104</v>
      </c>
      <c r="C18" s="12" t="s">
        <v>50</v>
      </c>
      <c r="D18" s="7" t="s">
        <v>51</v>
      </c>
      <c r="E18" s="13">
        <v>200</v>
      </c>
      <c r="F18" s="14">
        <v>995.57</v>
      </c>
      <c r="G18" s="14">
        <v>4.96</v>
      </c>
      <c r="H18" s="21">
        <v>5.6004999999999999E-2</v>
      </c>
    </row>
    <row r="19" spans="1:8" ht="13" customHeight="1">
      <c r="A19" s="10" t="s">
        <v>52</v>
      </c>
      <c r="B19" s="11" t="s">
        <v>105</v>
      </c>
      <c r="C19" s="12" t="s">
        <v>53</v>
      </c>
      <c r="D19" s="7" t="s">
        <v>11</v>
      </c>
      <c r="E19" s="13">
        <v>200</v>
      </c>
      <c r="F19" s="14">
        <v>995.11</v>
      </c>
      <c r="G19" s="14">
        <v>4.96</v>
      </c>
      <c r="H19" s="21">
        <v>5.6050999999999997E-2</v>
      </c>
    </row>
    <row r="20" spans="1:8" ht="13" customHeight="1">
      <c r="A20" s="10" t="s">
        <v>54</v>
      </c>
      <c r="B20" s="11" t="s">
        <v>106</v>
      </c>
      <c r="C20" s="12" t="s">
        <v>55</v>
      </c>
      <c r="D20" s="7" t="s">
        <v>56</v>
      </c>
      <c r="E20" s="13">
        <v>200</v>
      </c>
      <c r="F20" s="14">
        <v>992.27</v>
      </c>
      <c r="G20" s="14">
        <v>4.9400000000000004</v>
      </c>
      <c r="H20" s="21">
        <v>5.6902000000000001E-2</v>
      </c>
    </row>
    <row r="21" spans="1:8" ht="13" customHeight="1">
      <c r="A21" s="10" t="s">
        <v>57</v>
      </c>
      <c r="B21" s="11" t="s">
        <v>117</v>
      </c>
      <c r="C21" s="12" t="s">
        <v>58</v>
      </c>
      <c r="D21" s="7" t="s">
        <v>11</v>
      </c>
      <c r="E21" s="13">
        <v>100</v>
      </c>
      <c r="F21" s="14">
        <v>498.94</v>
      </c>
      <c r="G21" s="14">
        <v>2.48</v>
      </c>
      <c r="H21" s="21">
        <v>5.5142999999999998E-2</v>
      </c>
    </row>
    <row r="22" spans="1:8" ht="13" customHeight="1">
      <c r="A22" s="10" t="s">
        <v>59</v>
      </c>
      <c r="B22" s="11" t="s">
        <v>118</v>
      </c>
      <c r="C22" s="12" t="s">
        <v>60</v>
      </c>
      <c r="D22" s="7" t="s">
        <v>11</v>
      </c>
      <c r="E22" s="13">
        <v>100</v>
      </c>
      <c r="F22" s="14">
        <v>497.79</v>
      </c>
      <c r="G22" s="14">
        <v>2.48</v>
      </c>
      <c r="H22" s="21">
        <v>5.6000000000000001E-2</v>
      </c>
    </row>
    <row r="23" spans="1:8" ht="13" customHeight="1">
      <c r="A23" s="10" t="s">
        <v>61</v>
      </c>
      <c r="B23" s="11" t="s">
        <v>107</v>
      </c>
      <c r="C23" s="12" t="s">
        <v>62</v>
      </c>
      <c r="D23" s="7" t="s">
        <v>11</v>
      </c>
      <c r="E23" s="13">
        <v>100</v>
      </c>
      <c r="F23" s="14">
        <v>496.72</v>
      </c>
      <c r="G23" s="14">
        <v>2.4700000000000002</v>
      </c>
      <c r="H23" s="21">
        <v>5.6000000000000001E-2</v>
      </c>
    </row>
    <row r="24" spans="1:8" ht="13" customHeight="1">
      <c r="A24" s="10" t="s">
        <v>63</v>
      </c>
      <c r="B24" s="11" t="s">
        <v>119</v>
      </c>
      <c r="C24" s="12" t="s">
        <v>64</v>
      </c>
      <c r="D24" s="7" t="s">
        <v>56</v>
      </c>
      <c r="E24" s="13">
        <v>100</v>
      </c>
      <c r="F24" s="14">
        <v>495.6</v>
      </c>
      <c r="G24" s="14">
        <v>2.4700000000000002</v>
      </c>
      <c r="H24" s="21">
        <v>5.6897000000000003E-2</v>
      </c>
    </row>
    <row r="25" spans="1:8" ht="13" customHeight="1">
      <c r="A25" s="10" t="s">
        <v>65</v>
      </c>
      <c r="B25" s="11" t="s">
        <v>108</v>
      </c>
      <c r="C25" s="12" t="s">
        <v>66</v>
      </c>
      <c r="D25" s="7" t="s">
        <v>11</v>
      </c>
      <c r="E25" s="13">
        <v>100</v>
      </c>
      <c r="F25" s="14">
        <v>495.57</v>
      </c>
      <c r="G25" s="14">
        <v>2.4700000000000002</v>
      </c>
      <c r="H25" s="21">
        <v>5.7200000000000001E-2</v>
      </c>
    </row>
    <row r="26" spans="1:8" ht="13" customHeight="1">
      <c r="A26" s="1"/>
      <c r="B26" s="6" t="s">
        <v>7</v>
      </c>
      <c r="C26" s="7"/>
      <c r="D26" s="7"/>
      <c r="E26" s="7"/>
      <c r="F26" s="16">
        <v>6464.65</v>
      </c>
      <c r="G26" s="16">
        <v>32.19</v>
      </c>
      <c r="H26" s="15"/>
    </row>
    <row r="27" spans="1:8" ht="13" customHeight="1">
      <c r="A27" s="1"/>
      <c r="B27" s="6" t="s">
        <v>10</v>
      </c>
      <c r="C27" s="9"/>
      <c r="D27" s="9"/>
      <c r="E27" s="7"/>
      <c r="F27" s="7"/>
      <c r="G27" s="7"/>
      <c r="H27" s="8"/>
    </row>
    <row r="28" spans="1:8" ht="13" customHeight="1">
      <c r="A28" s="10" t="s">
        <v>67</v>
      </c>
      <c r="B28" s="11" t="s">
        <v>110</v>
      </c>
      <c r="C28" s="12" t="s">
        <v>68</v>
      </c>
      <c r="D28" s="7" t="s">
        <v>11</v>
      </c>
      <c r="E28" s="13">
        <v>220</v>
      </c>
      <c r="F28" s="14">
        <v>1098.57</v>
      </c>
      <c r="G28" s="14">
        <v>5.47</v>
      </c>
      <c r="H28" s="21">
        <v>5.9480999999999999E-2</v>
      </c>
    </row>
    <row r="29" spans="1:8" ht="13" customHeight="1">
      <c r="A29" s="10" t="s">
        <v>69</v>
      </c>
      <c r="B29" s="11" t="s">
        <v>111</v>
      </c>
      <c r="C29" s="12" t="s">
        <v>70</v>
      </c>
      <c r="D29" s="7" t="s">
        <v>71</v>
      </c>
      <c r="E29" s="13">
        <v>200</v>
      </c>
      <c r="F29" s="14">
        <v>996.76</v>
      </c>
      <c r="G29" s="14">
        <v>4.96</v>
      </c>
      <c r="H29" s="21">
        <v>5.6514000000000002E-2</v>
      </c>
    </row>
    <row r="30" spans="1:8" ht="13" customHeight="1">
      <c r="A30" s="10" t="s">
        <v>72</v>
      </c>
      <c r="B30" s="11" t="s">
        <v>112</v>
      </c>
      <c r="C30" s="12" t="s">
        <v>73</v>
      </c>
      <c r="D30" s="7" t="s">
        <v>11</v>
      </c>
      <c r="E30" s="13">
        <v>200</v>
      </c>
      <c r="F30" s="14">
        <v>995.63</v>
      </c>
      <c r="G30" s="14">
        <v>4.96</v>
      </c>
      <c r="H30" s="21">
        <v>6.4126000000000002E-2</v>
      </c>
    </row>
    <row r="31" spans="1:8" ht="13" customHeight="1">
      <c r="A31" s="1"/>
      <c r="B31" s="6" t="s">
        <v>7</v>
      </c>
      <c r="C31" s="7"/>
      <c r="D31" s="7"/>
      <c r="E31" s="7"/>
      <c r="F31" s="16">
        <v>3090.96</v>
      </c>
      <c r="G31" s="16">
        <v>15.39</v>
      </c>
      <c r="H31" s="15"/>
    </row>
    <row r="32" spans="1:8" ht="13" customHeight="1">
      <c r="A32" s="42" t="s">
        <v>67</v>
      </c>
      <c r="B32" s="43" t="s">
        <v>102</v>
      </c>
      <c r="C32" s="44" t="s">
        <v>103</v>
      </c>
      <c r="D32" s="45"/>
      <c r="E32" s="46">
        <v>142.81299999999999</v>
      </c>
      <c r="F32" s="47">
        <v>16.760000000000002</v>
      </c>
      <c r="G32" s="47">
        <v>8.0000000000000004E-4</v>
      </c>
      <c r="H32" s="48"/>
    </row>
    <row r="33" spans="1:8" ht="13" customHeight="1">
      <c r="A33" s="49"/>
      <c r="B33" s="50" t="s">
        <v>7</v>
      </c>
      <c r="C33" s="45"/>
      <c r="D33" s="45"/>
      <c r="E33" s="45"/>
      <c r="F33" s="51">
        <f>F32</f>
        <v>16.760000000000002</v>
      </c>
      <c r="G33" s="51">
        <f>G32</f>
        <v>8.0000000000000004E-4</v>
      </c>
      <c r="H33" s="52"/>
    </row>
    <row r="34" spans="1:8" ht="13" customHeight="1">
      <c r="A34" s="1"/>
      <c r="B34" s="6" t="s">
        <v>12</v>
      </c>
      <c r="C34" s="9"/>
      <c r="D34" s="9"/>
      <c r="E34" s="7"/>
      <c r="F34" s="7"/>
      <c r="G34" s="7"/>
      <c r="H34" s="8"/>
    </row>
    <row r="35" spans="1:8" ht="13" customHeight="1">
      <c r="A35" s="10" t="s">
        <v>13</v>
      </c>
      <c r="B35" s="11" t="s">
        <v>109</v>
      </c>
      <c r="C35" s="12"/>
      <c r="D35" s="7"/>
      <c r="E35" s="13"/>
      <c r="F35" s="14">
        <v>6846</v>
      </c>
      <c r="G35" s="14">
        <v>34.090000000000003</v>
      </c>
      <c r="H35" s="21">
        <v>4.7624659138108066E-2</v>
      </c>
    </row>
    <row r="36" spans="1:8" ht="13" customHeight="1">
      <c r="A36" s="1"/>
      <c r="B36" s="6" t="s">
        <v>7</v>
      </c>
      <c r="C36" s="7"/>
      <c r="D36" s="7"/>
      <c r="E36" s="7"/>
      <c r="F36" s="16">
        <v>6846</v>
      </c>
      <c r="G36" s="16">
        <v>34.090000000000003</v>
      </c>
      <c r="H36" s="15"/>
    </row>
    <row r="37" spans="1:8" ht="13" customHeight="1">
      <c r="A37" s="1"/>
      <c r="B37" s="17" t="s">
        <v>8</v>
      </c>
      <c r="C37" s="18"/>
      <c r="D37" s="18"/>
      <c r="E37" s="20"/>
      <c r="F37" s="16">
        <f>F15+F26+F31+F33+F36</f>
        <v>21889.08</v>
      </c>
      <c r="G37" s="16">
        <f>G15+G26+G31+G33+G36</f>
        <v>108.9208</v>
      </c>
      <c r="H37" s="19"/>
    </row>
    <row r="38" spans="1:8" ht="13" customHeight="1">
      <c r="A38" s="1"/>
      <c r="B38" s="17" t="s">
        <v>14</v>
      </c>
      <c r="C38" s="18"/>
      <c r="D38" s="18"/>
      <c r="E38" s="7"/>
      <c r="F38" s="16">
        <f>F39-F37</f>
        <v>-1806.1800000000003</v>
      </c>
      <c r="G38" s="16">
        <f>G39-G37</f>
        <v>-8.9207999999999998</v>
      </c>
      <c r="H38" s="19"/>
    </row>
    <row r="39" spans="1:8" ht="13" customHeight="1">
      <c r="A39" s="1"/>
      <c r="B39" s="22" t="s">
        <v>15</v>
      </c>
      <c r="C39" s="23"/>
      <c r="D39" s="23"/>
      <c r="E39" s="23"/>
      <c r="F39" s="24">
        <v>20082.900000000001</v>
      </c>
      <c r="G39" s="25">
        <v>100</v>
      </c>
      <c r="H39" s="26"/>
    </row>
    <row r="40" spans="1:8" ht="13" customHeight="1">
      <c r="A40" s="1"/>
      <c r="B40" s="57"/>
      <c r="C40" s="57"/>
      <c r="D40" s="57"/>
      <c r="E40" s="57"/>
      <c r="F40" s="1"/>
      <c r="G40" s="1"/>
      <c r="H40" s="1"/>
    </row>
    <row r="41" spans="1:8" ht="13" customHeight="1">
      <c r="A41" s="1"/>
      <c r="B41" s="57"/>
      <c r="C41" s="57"/>
      <c r="D41" s="57"/>
      <c r="E41" s="57"/>
      <c r="F41" s="1"/>
      <c r="G41" s="1"/>
      <c r="H41" s="1"/>
    </row>
    <row r="42" spans="1:8" ht="13" customHeight="1">
      <c r="A42" s="1"/>
      <c r="B42" s="57"/>
      <c r="C42" s="57"/>
      <c r="D42" s="57"/>
      <c r="E42" s="57"/>
      <c r="F42" s="1"/>
      <c r="G42" s="1"/>
      <c r="H42" s="1"/>
    </row>
    <row r="43" spans="1:8" ht="13" customHeight="1">
      <c r="A43" s="1"/>
      <c r="B43" s="58"/>
      <c r="C43" s="58"/>
      <c r="D43" s="58"/>
      <c r="E43" s="58"/>
      <c r="F43" s="1"/>
      <c r="G43" s="1"/>
      <c r="H43" s="1"/>
    </row>
    <row r="44" spans="1:8" ht="13" customHeight="1">
      <c r="A44" s="1"/>
      <c r="B44" s="57" t="s">
        <v>115</v>
      </c>
      <c r="C44" s="57"/>
      <c r="D44" s="57"/>
      <c r="E44" s="57"/>
      <c r="F44" s="1"/>
      <c r="G44" s="1"/>
      <c r="H44" s="1"/>
    </row>
    <row r="45" spans="1:8" ht="13" customHeight="1">
      <c r="A45" s="1"/>
      <c r="B45" s="57" t="s">
        <v>74</v>
      </c>
      <c r="C45" s="57"/>
      <c r="D45" s="57"/>
      <c r="E45" s="57"/>
      <c r="F45" s="1"/>
      <c r="G45" s="1"/>
      <c r="H45" s="1"/>
    </row>
    <row r="46" spans="1:8" ht="13" customHeight="1">
      <c r="A46" s="1"/>
      <c r="B46" s="59" t="s">
        <v>114</v>
      </c>
      <c r="C46" s="59"/>
      <c r="D46" s="59"/>
      <c r="E46" s="59"/>
      <c r="F46" s="1"/>
      <c r="G46" s="1"/>
      <c r="H46" s="1"/>
    </row>
    <row r="47" spans="1:8" ht="13" customHeight="1">
      <c r="A47" s="1"/>
      <c r="B47" s="57" t="s">
        <v>16</v>
      </c>
      <c r="C47" s="57"/>
      <c r="D47" s="57"/>
      <c r="E47" s="57"/>
      <c r="F47" s="1"/>
      <c r="G47" s="1"/>
      <c r="H47" s="1"/>
    </row>
    <row r="48" spans="1:8" ht="13" customHeight="1">
      <c r="A48" s="1"/>
      <c r="B48" s="61" t="s">
        <v>83</v>
      </c>
      <c r="C48" s="61"/>
      <c r="D48" s="61"/>
      <c r="E48" s="61"/>
      <c r="F48" s="1"/>
      <c r="G48" s="1"/>
      <c r="H48" s="1"/>
    </row>
    <row r="49" spans="1:8" ht="13" customHeight="1">
      <c r="A49" s="1"/>
      <c r="B49" s="32" t="s">
        <v>84</v>
      </c>
      <c r="C49" s="2"/>
      <c r="D49" s="2"/>
      <c r="E49" s="2"/>
      <c r="F49" s="1"/>
      <c r="G49" s="1"/>
      <c r="H49" s="1"/>
    </row>
    <row r="50" spans="1:8" ht="13" customHeight="1">
      <c r="A50" s="1"/>
      <c r="B50" s="61" t="s">
        <v>85</v>
      </c>
      <c r="C50" s="61"/>
      <c r="D50" s="61"/>
      <c r="E50" s="61"/>
      <c r="F50" s="1"/>
      <c r="G50" s="1"/>
      <c r="H50" s="1"/>
    </row>
    <row r="51" spans="1:8" ht="13" customHeight="1">
      <c r="A51" s="1"/>
      <c r="B51" s="27" t="s">
        <v>17</v>
      </c>
      <c r="C51" s="28" t="s">
        <v>18</v>
      </c>
      <c r="D51" s="33" t="s">
        <v>86</v>
      </c>
      <c r="E51" s="1"/>
      <c r="F51" s="1"/>
      <c r="G51" s="1"/>
      <c r="H51" s="1"/>
    </row>
    <row r="52" spans="1:8" ht="13" customHeight="1">
      <c r="A52" s="1"/>
      <c r="B52" s="2" t="s">
        <v>80</v>
      </c>
      <c r="C52" s="29">
        <v>100.0527</v>
      </c>
      <c r="D52" s="34">
        <v>100.0367</v>
      </c>
      <c r="E52" s="1"/>
      <c r="F52" s="1"/>
      <c r="G52" s="1"/>
      <c r="H52" s="1"/>
    </row>
    <row r="53" spans="1:8" ht="13" customHeight="1">
      <c r="A53" s="1"/>
      <c r="B53" s="2" t="s">
        <v>19</v>
      </c>
      <c r="C53" s="29">
        <v>101.93340000000001</v>
      </c>
      <c r="D53" s="34">
        <v>101.611</v>
      </c>
      <c r="E53" s="1"/>
      <c r="F53" s="1"/>
      <c r="G53" s="1"/>
      <c r="H53" s="1"/>
    </row>
    <row r="54" spans="1:8" ht="13" customHeight="1">
      <c r="A54" s="1"/>
      <c r="B54" s="2" t="s">
        <v>82</v>
      </c>
      <c r="C54" s="29">
        <v>100.0517</v>
      </c>
      <c r="D54" s="34">
        <v>100.2795</v>
      </c>
      <c r="E54" s="1"/>
      <c r="F54" s="1"/>
      <c r="G54" s="1"/>
      <c r="H54" s="1"/>
    </row>
    <row r="55" spans="1:8" ht="13" customHeight="1">
      <c r="A55" s="1"/>
      <c r="B55" s="2" t="s">
        <v>75</v>
      </c>
      <c r="C55" s="29">
        <v>100.25239999999999</v>
      </c>
      <c r="D55" s="34">
        <v>101.6103</v>
      </c>
      <c r="E55" s="1"/>
      <c r="F55" s="1"/>
      <c r="G55" s="1"/>
      <c r="H55" s="1"/>
    </row>
    <row r="56" spans="1:8" ht="13" customHeight="1">
      <c r="A56" s="1"/>
      <c r="B56" s="2" t="s">
        <v>77</v>
      </c>
      <c r="C56" s="29">
        <v>100.0877</v>
      </c>
      <c r="D56" s="34">
        <v>100.038</v>
      </c>
      <c r="E56" s="1"/>
      <c r="F56" s="1"/>
      <c r="G56" s="1"/>
      <c r="H56" s="1"/>
    </row>
    <row r="57" spans="1:8" ht="13" customHeight="1">
      <c r="A57" s="1"/>
      <c r="B57" s="2" t="s">
        <v>79</v>
      </c>
      <c r="C57" s="29">
        <v>100.0527</v>
      </c>
      <c r="D57" s="34">
        <v>100.0381</v>
      </c>
      <c r="E57" s="1"/>
      <c r="F57" s="1"/>
      <c r="G57" s="1"/>
      <c r="H57" s="1"/>
    </row>
    <row r="58" spans="1:8" ht="13" customHeight="1">
      <c r="A58" s="1"/>
      <c r="B58" s="2" t="s">
        <v>20</v>
      </c>
      <c r="C58" s="29">
        <v>101.9054</v>
      </c>
      <c r="D58" s="34">
        <v>101.5864</v>
      </c>
      <c r="E58" s="1"/>
      <c r="F58" s="1"/>
      <c r="G58" s="1"/>
      <c r="H58" s="1"/>
    </row>
    <row r="59" spans="1:8" ht="13" customHeight="1">
      <c r="A59" s="1"/>
      <c r="B59" s="2" t="s">
        <v>81</v>
      </c>
      <c r="C59" s="29">
        <v>100.0519</v>
      </c>
      <c r="D59" s="34">
        <v>100.2765</v>
      </c>
      <c r="E59" s="1"/>
      <c r="F59" s="1"/>
      <c r="G59" s="1"/>
      <c r="H59" s="1"/>
    </row>
    <row r="60" spans="1:8" ht="13" customHeight="1">
      <c r="A60" s="1"/>
      <c r="B60" s="2" t="s">
        <v>76</v>
      </c>
      <c r="C60" s="29">
        <v>100.22539999999999</v>
      </c>
      <c r="D60" s="34">
        <v>101.5866</v>
      </c>
      <c r="E60" s="1"/>
      <c r="F60" s="1"/>
      <c r="G60" s="1"/>
      <c r="H60" s="1"/>
    </row>
    <row r="61" spans="1:8" ht="13" customHeight="1">
      <c r="A61" s="1"/>
      <c r="B61" s="2" t="s">
        <v>78</v>
      </c>
      <c r="C61" s="29">
        <v>100.0838</v>
      </c>
      <c r="D61" s="34">
        <v>100.0429</v>
      </c>
      <c r="E61" s="1"/>
      <c r="F61" s="1"/>
      <c r="G61" s="1"/>
      <c r="H61" s="1"/>
    </row>
    <row r="62" spans="1:8" ht="13" customHeight="1">
      <c r="A62" s="1"/>
      <c r="B62" s="2"/>
      <c r="C62" s="1"/>
      <c r="D62" s="1"/>
      <c r="E62" s="1"/>
      <c r="F62" s="1"/>
      <c r="G62" s="1"/>
      <c r="H62" s="1"/>
    </row>
    <row r="63" spans="1:8" ht="13" customHeight="1">
      <c r="A63" s="1"/>
      <c r="B63" s="32" t="s">
        <v>87</v>
      </c>
      <c r="C63" s="1"/>
      <c r="D63" s="1"/>
      <c r="E63" s="1"/>
      <c r="F63" s="1"/>
      <c r="G63" s="1"/>
      <c r="H63" s="1"/>
    </row>
    <row r="64" spans="1:8" ht="13" customHeight="1">
      <c r="A64" s="1"/>
      <c r="B64" s="31" t="s">
        <v>88</v>
      </c>
      <c r="C64" s="35" t="s">
        <v>89</v>
      </c>
      <c r="D64" s="1"/>
      <c r="E64" s="1"/>
      <c r="F64" s="1"/>
      <c r="G64" s="1"/>
      <c r="H64" s="1"/>
    </row>
    <row r="65" spans="1:8" ht="13" customHeight="1">
      <c r="A65" s="1"/>
      <c r="B65" s="36" t="s">
        <v>80</v>
      </c>
      <c r="C65" s="53">
        <v>0.30132770000000003</v>
      </c>
      <c r="D65" s="1"/>
      <c r="E65" s="1"/>
      <c r="F65" s="1"/>
      <c r="G65" s="1"/>
      <c r="H65" s="1"/>
    </row>
    <row r="66" spans="1:8" ht="13" customHeight="1">
      <c r="A66" s="1"/>
      <c r="B66" s="36" t="s">
        <v>82</v>
      </c>
      <c r="C66" s="53">
        <v>0.54595400000000005</v>
      </c>
      <c r="D66" s="1"/>
      <c r="E66" s="1"/>
      <c r="F66" s="1"/>
      <c r="G66" s="1"/>
      <c r="H66" s="1"/>
    </row>
    <row r="67" spans="1:8" ht="13" customHeight="1">
      <c r="A67" s="1"/>
      <c r="B67" s="36" t="s">
        <v>75</v>
      </c>
      <c r="C67" s="53">
        <v>1.68</v>
      </c>
      <c r="D67" s="1"/>
      <c r="E67" s="1"/>
      <c r="F67" s="1"/>
      <c r="G67" s="1"/>
      <c r="H67" s="1"/>
    </row>
    <row r="68" spans="1:8" ht="13" customHeight="1">
      <c r="A68" s="1"/>
      <c r="B68" s="36" t="s">
        <v>77</v>
      </c>
      <c r="C68" s="53">
        <v>0.26749800000000001</v>
      </c>
      <c r="D68" s="1"/>
      <c r="E68" s="1"/>
      <c r="F68" s="1"/>
      <c r="G68" s="1"/>
      <c r="H68" s="1"/>
    </row>
    <row r="69" spans="1:8" ht="13" customHeight="1">
      <c r="A69" s="1"/>
      <c r="B69" s="36" t="s">
        <v>79</v>
      </c>
      <c r="C69" s="53">
        <v>0.29915733999999999</v>
      </c>
      <c r="D69" s="1"/>
      <c r="E69" s="1"/>
      <c r="F69" s="1"/>
      <c r="G69" s="1"/>
      <c r="H69" s="1"/>
    </row>
    <row r="70" spans="1:8" ht="13" customHeight="1">
      <c r="A70" s="1"/>
      <c r="B70" s="36" t="s">
        <v>81</v>
      </c>
      <c r="C70" s="53">
        <v>0.53959199999999996</v>
      </c>
      <c r="D70" s="1"/>
      <c r="E70" s="1"/>
      <c r="F70" s="1"/>
      <c r="G70" s="1"/>
      <c r="H70" s="1"/>
    </row>
    <row r="71" spans="1:8" ht="13" customHeight="1">
      <c r="A71" s="1"/>
      <c r="B71" s="36" t="s">
        <v>76</v>
      </c>
      <c r="C71" s="53">
        <v>1.68</v>
      </c>
      <c r="D71" s="1"/>
      <c r="E71" s="1"/>
      <c r="F71" s="1"/>
      <c r="G71" s="1"/>
      <c r="H71" s="1"/>
    </row>
    <row r="72" spans="1:8" ht="13" customHeight="1">
      <c r="A72" s="1"/>
      <c r="B72" s="36" t="s">
        <v>78</v>
      </c>
      <c r="C72" s="53">
        <v>0.27410499999999999</v>
      </c>
      <c r="D72" s="1"/>
      <c r="E72" s="1"/>
      <c r="F72" s="1"/>
      <c r="G72" s="1"/>
      <c r="H72" s="1"/>
    </row>
    <row r="73" spans="1:8" ht="13" customHeight="1">
      <c r="A73" s="1"/>
      <c r="D73" s="1"/>
      <c r="E73" s="1"/>
      <c r="F73" s="1"/>
      <c r="G73" s="1"/>
      <c r="H73" s="1"/>
    </row>
    <row r="74" spans="1:8" ht="13" customHeight="1">
      <c r="A74" s="1"/>
      <c r="B74" s="62" t="s">
        <v>90</v>
      </c>
      <c r="C74" s="62"/>
      <c r="D74" s="62"/>
      <c r="E74" s="62"/>
      <c r="F74" s="1"/>
      <c r="G74" s="1"/>
      <c r="H74" s="1"/>
    </row>
    <row r="75" spans="1:8" ht="13" customHeight="1">
      <c r="A75" s="1"/>
      <c r="B75" s="60" t="s">
        <v>98</v>
      </c>
      <c r="C75" s="60"/>
      <c r="D75" s="60"/>
      <c r="E75" s="60"/>
      <c r="F75" s="1"/>
      <c r="G75" s="1"/>
      <c r="H75" s="1"/>
    </row>
    <row r="76" spans="1:8" ht="13" customHeight="1">
      <c r="A76" s="1"/>
      <c r="B76" s="60" t="s">
        <v>99</v>
      </c>
      <c r="C76" s="60"/>
      <c r="D76" s="60"/>
      <c r="E76" s="60"/>
      <c r="F76" s="1"/>
      <c r="G76" s="1"/>
      <c r="H76" s="1"/>
    </row>
    <row r="77" spans="1:8" ht="13" customHeight="1">
      <c r="A77" s="1"/>
      <c r="B77" s="37" t="s">
        <v>91</v>
      </c>
      <c r="C77" s="37"/>
      <c r="D77" s="37"/>
      <c r="E77" s="37"/>
      <c r="F77" s="1"/>
      <c r="G77" s="1"/>
      <c r="H77" s="1"/>
    </row>
    <row r="78" spans="1:8">
      <c r="B78" s="38" t="s">
        <v>100</v>
      </c>
      <c r="C78" s="37"/>
      <c r="D78" s="37"/>
      <c r="E78" s="37"/>
    </row>
    <row r="79" spans="1:8">
      <c r="B79" s="37" t="s">
        <v>92</v>
      </c>
      <c r="C79" s="37"/>
      <c r="D79" s="37"/>
      <c r="E79" s="37"/>
    </row>
    <row r="80" spans="1:8">
      <c r="B80" s="37" t="s">
        <v>93</v>
      </c>
      <c r="C80" s="37"/>
      <c r="D80" s="37"/>
      <c r="E80" s="37"/>
    </row>
    <row r="81" spans="2:5">
      <c r="B81" s="37" t="s">
        <v>94</v>
      </c>
      <c r="C81" s="37"/>
      <c r="D81" s="37"/>
      <c r="E81" s="37"/>
    </row>
    <row r="82" spans="2:5">
      <c r="B82" s="37" t="s">
        <v>120</v>
      </c>
      <c r="C82" s="37"/>
      <c r="D82" s="37"/>
      <c r="E82" s="37"/>
    </row>
    <row r="83" spans="2:5">
      <c r="B83" s="39"/>
    </row>
    <row r="84" spans="2:5">
      <c r="B84" s="40" t="s">
        <v>95</v>
      </c>
    </row>
    <row r="85" spans="2:5">
      <c r="B85" s="41" t="s">
        <v>96</v>
      </c>
    </row>
    <row r="86" spans="2:5">
      <c r="B86" s="41" t="s">
        <v>97</v>
      </c>
    </row>
    <row r="87" spans="2:5">
      <c r="B87" s="41" t="s">
        <v>122</v>
      </c>
    </row>
    <row r="88" spans="2:5">
      <c r="B88" s="41" t="s">
        <v>121</v>
      </c>
    </row>
    <row r="89" spans="2:5">
      <c r="B89" s="41" t="s">
        <v>126</v>
      </c>
    </row>
    <row r="90" spans="2:5">
      <c r="B90" s="41" t="s">
        <v>101</v>
      </c>
    </row>
    <row r="92" spans="2:5" ht="101.5">
      <c r="B92" s="54" t="s">
        <v>123</v>
      </c>
    </row>
    <row r="94" spans="2:5">
      <c r="B94" t="s">
        <v>127</v>
      </c>
    </row>
    <row r="110" spans="2:2">
      <c r="B110" s="55" t="s">
        <v>124</v>
      </c>
    </row>
    <row r="111" spans="2:2">
      <c r="B111" s="55" t="s">
        <v>125</v>
      </c>
    </row>
    <row r="122" spans="2:2">
      <c r="B122" t="s">
        <v>128</v>
      </c>
    </row>
  </sheetData>
  <sortState xmlns:xlrd2="http://schemas.microsoft.com/office/spreadsheetml/2017/richdata2" ref="B52:C61">
    <sortCondition ref="B52:B61"/>
  </sortState>
  <mergeCells count="16">
    <mergeCell ref="B76:E76"/>
    <mergeCell ref="B47:E47"/>
    <mergeCell ref="B48:E48"/>
    <mergeCell ref="B50:E50"/>
    <mergeCell ref="B74:E74"/>
    <mergeCell ref="B75:E75"/>
    <mergeCell ref="B42:E42"/>
    <mergeCell ref="B43:E43"/>
    <mergeCell ref="B44:E44"/>
    <mergeCell ref="B45:E45"/>
    <mergeCell ref="B46:E46"/>
    <mergeCell ref="B1:H1"/>
    <mergeCell ref="B2:H2"/>
    <mergeCell ref="B3:H3"/>
    <mergeCell ref="B40:E40"/>
    <mergeCell ref="B41:E41"/>
  </mergeCells>
  <pageMargins left="0" right="0" top="0" bottom="0" header="0" footer="0"/>
  <pageSetup orientation="portrait"/>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2584c6-e565-436d-9597-ce0da8a71fe7" xsi:nil="true"/>
    <lcf76f155ced4ddcb4097134ff3c332f xmlns="af0b1d1c-3daa-4f6b-9fc2-ae5d97eab6c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d496f4091380d8046992a9ccdba8c3cc">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49f635b2d8e273ce2eae955985d0a1fb"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7150BD-C5F8-4856-A639-38FAD2E35C9D}">
  <ds:schemaRefs>
    <ds:schemaRef ds:uri="http://schemas.microsoft.com/office/2006/metadata/properties"/>
    <ds:schemaRef ds:uri="http://schemas.microsoft.com/office/infopath/2007/PartnerControls"/>
    <ds:schemaRef ds:uri="http://schemas.microsoft.com/sharepoint/v3"/>
    <ds:schemaRef ds:uri="e34ebc18-8081-4b0b-b19d-13a79631d032"/>
    <ds:schemaRef ds:uri="ea2584c6-e565-436d-9597-ce0da8a71fe7"/>
  </ds:schemaRefs>
</ds:datastoreItem>
</file>

<file path=customXml/itemProps2.xml><?xml version="1.0" encoding="utf-8"?>
<ds:datastoreItem xmlns:ds="http://schemas.openxmlformats.org/officeDocument/2006/customXml" ds:itemID="{2F1104CB-1D54-4463-9904-3C3C0A430CBE}">
  <ds:schemaRefs>
    <ds:schemaRef ds:uri="http://schemas.microsoft.com/sharepoint/v3/contenttype/forms"/>
  </ds:schemaRefs>
</ds:datastoreItem>
</file>

<file path=customXml/itemProps3.xml><?xml version="1.0" encoding="utf-8"?>
<ds:datastoreItem xmlns:ds="http://schemas.openxmlformats.org/officeDocument/2006/customXml" ds:itemID="{D6A9A1BA-AFBA-4D4E-AD22-8382E311C32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INDEX</vt:lpstr>
      <vt:lpstr>ABALI</vt:lpstr>
      <vt:lpstr>JR_PAGE_ANCHOR_0_2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2026-04-20T09:59:48Z</dcterms:created>
  <dcterms:modified xsi:type="dcterms:W3CDTF">2026-04-20T13:20:22Z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2026-04-18T05:46:50Z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cfd7b7ab-325a-4a69-a498-f49bf9d4347b</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0x0101006529E850426D454CB89FB9EA8FEFEF0A</vt:lpwstr>
  </property>
  <property fmtid="{D5CDD505-2E9C-101B-9397-08002B2CF9AE}" pid="11" name="MediaServiceImageTags">
    <vt:lpwstr/>
  </property>
</Properties>
</file>