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202300"/>
  <xr:revisionPtr revIDLastSave="0" documentId="13_ncr:3_{01FAD6FA-F7BA-4023-815A-168730692C58}" xr6:coauthVersionLast="47" xr6:coauthVersionMax="47" xr10:uidLastSave="{00000000-0000-0000-0000-000000000000}"/>
  <bookViews>
    <workbookView xWindow="-110" yWindow="-110" windowWidth="19420" windowHeight="10300" xr2:uid="{00000000-000D-0000-FFFF-FFFF00000000}"/>
  </bookViews>
  <sheets>
    <sheet name="ABALI" sheetId="2" r:id="rId1"/>
  </sheets>
  <definedNames>
    <definedName name="_xlnm._FilterDatabase" localSheetId="0" hidden="1">ABALI!$A$6:$M$60</definedName>
    <definedName name="JR_PAGE_ANCHOR_0_1">#REF!</definedName>
    <definedName name="JR_PAGE_ANCHOR_0_2">ABALI!$A$1</definedName>
    <definedName name="JR_PAGE_ANCHOR_0_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2" l="1"/>
  <c r="F49" i="2"/>
  <c r="G45" i="2"/>
  <c r="F45" i="2"/>
</calcChain>
</file>

<file path=xl/sharedStrings.xml><?xml version="1.0" encoding="utf-8"?>
<sst xmlns="http://schemas.openxmlformats.org/spreadsheetml/2006/main" count="206" uniqueCount="163">
  <si>
    <t>Abakkus Mutual Fund</t>
  </si>
  <si>
    <t>Name of the Instrument</t>
  </si>
  <si>
    <t>ISIN</t>
  </si>
  <si>
    <t>Quantity</t>
  </si>
  <si>
    <t>Market/Fair Value (Rs. in Lakhs)</t>
  </si>
  <si>
    <t>% to Net Assets</t>
  </si>
  <si>
    <t>YTM</t>
  </si>
  <si>
    <t>(a) Listed / awaiting listing on Stock Exchanges</t>
  </si>
  <si>
    <t>Sub Total</t>
  </si>
  <si>
    <t>Nil</t>
  </si>
  <si>
    <t>Total</t>
  </si>
  <si>
    <t>Money Market Instruments</t>
  </si>
  <si>
    <t>Commercial Paper</t>
  </si>
  <si>
    <t>BAFL1038</t>
  </si>
  <si>
    <t>INE296A14G44</t>
  </si>
  <si>
    <t>ICRA A1+</t>
  </si>
  <si>
    <t>TREPS / Reverse Repo</t>
  </si>
  <si>
    <t>TRP_160726</t>
  </si>
  <si>
    <t>Triparty Repo</t>
  </si>
  <si>
    <t>Net Receivables / (Payables)</t>
  </si>
  <si>
    <t>GRAND TOTAL</t>
  </si>
  <si>
    <t>Notes :</t>
  </si>
  <si>
    <t>ABALI</t>
  </si>
  <si>
    <t>Rating</t>
  </si>
  <si>
    <t>Debt Instruments</t>
  </si>
  <si>
    <t>POWF483</t>
  </si>
  <si>
    <t>INE134E08LK2</t>
  </si>
  <si>
    <t>CRISIL AAA</t>
  </si>
  <si>
    <t>LICH678</t>
  </si>
  <si>
    <t>INE115A07QT1</t>
  </si>
  <si>
    <t>NBAR719</t>
  </si>
  <si>
    <t>INE261F08EA6</t>
  </si>
  <si>
    <t>GOSL410</t>
  </si>
  <si>
    <t>INE233A08121</t>
  </si>
  <si>
    <t>CRISIL AA+</t>
  </si>
  <si>
    <t>BHFL121</t>
  </si>
  <si>
    <t>INE377Y07490</t>
  </si>
  <si>
    <t>(b) Privately placed / Unlisted</t>
  </si>
  <si>
    <t>Treasury Bill/Cash Management Bill</t>
  </si>
  <si>
    <t>TBIL2660</t>
  </si>
  <si>
    <t>91 Days Tbill (MD 20/08/2026)</t>
  </si>
  <si>
    <t>IN002026X073</t>
  </si>
  <si>
    <t>SOVEREIGN</t>
  </si>
  <si>
    <t>TBIL2656</t>
  </si>
  <si>
    <t>91 Days Tbill (MD 13/08/2026)</t>
  </si>
  <si>
    <t>IN002026X065</t>
  </si>
  <si>
    <t>TBIL2619</t>
  </si>
  <si>
    <t>182 Days Tbill (MD 30/07/2026)</t>
  </si>
  <si>
    <t>IN002025Y438</t>
  </si>
  <si>
    <t>TBIL2653</t>
  </si>
  <si>
    <t>91 Days Tbill (MD 06/08/2026)</t>
  </si>
  <si>
    <t>IN002026X057</t>
  </si>
  <si>
    <t>TBIL2679</t>
  </si>
  <si>
    <t>91 Days Tbill (MD 08/10/2026)</t>
  </si>
  <si>
    <t>IN002026X149</t>
  </si>
  <si>
    <t>TBIL2648</t>
  </si>
  <si>
    <t>91 Days Tbill (MD 23/07/2026)</t>
  </si>
  <si>
    <t>IN002026X032</t>
  </si>
  <si>
    <t>Certificate of Deposit</t>
  </si>
  <si>
    <t>INBK533</t>
  </si>
  <si>
    <t>INE562A16QX7</t>
  </si>
  <si>
    <t>CRISIL A1+</t>
  </si>
  <si>
    <t>BKBA573</t>
  </si>
  <si>
    <t>INE028A16LO9</t>
  </si>
  <si>
    <t>CARE A1+</t>
  </si>
  <si>
    <t>UNBI485</t>
  </si>
  <si>
    <t>INE692A16LT1</t>
  </si>
  <si>
    <t>CANB1100</t>
  </si>
  <si>
    <t>INE476A16I18</t>
  </si>
  <si>
    <t>PUBA1154</t>
  </si>
  <si>
    <t>INE160A16UT0</t>
  </si>
  <si>
    <t>UTIB1394</t>
  </si>
  <si>
    <t>INE238AD6CI6</t>
  </si>
  <si>
    <t>HDFB1013</t>
  </si>
  <si>
    <t>INE040A16HL8</t>
  </si>
  <si>
    <t>HDFB1015</t>
  </si>
  <si>
    <t>INE040A16HN4</t>
  </si>
  <si>
    <t>SIDB669</t>
  </si>
  <si>
    <t>INE556F14MI3</t>
  </si>
  <si>
    <t>NBAR915</t>
  </si>
  <si>
    <t>INE261F14PT0</t>
  </si>
  <si>
    <t>ICBR686</t>
  </si>
  <si>
    <t>INE763G14K20</t>
  </si>
  <si>
    <t>CHOL1127</t>
  </si>
  <si>
    <t>INE121A14YR3</t>
  </si>
  <si>
    <t>KOSE411</t>
  </si>
  <si>
    <t>INE028E14WI5</t>
  </si>
  <si>
    <t>KOSE419</t>
  </si>
  <si>
    <t>INE028E14WW6</t>
  </si>
  <si>
    <t>Others</t>
  </si>
  <si>
    <t>Corporate Debt Market Development Fund</t>
  </si>
  <si>
    <t>CDMD50ME</t>
  </si>
  <si>
    <t>INF0RQ622028</t>
  </si>
  <si>
    <t>#  Unlisted Security</t>
  </si>
  <si>
    <t>Abakkus Liquid Fund</t>
  </si>
  <si>
    <t>7.8650% LIC Housing Finance Limited (20/08/2026) **</t>
  </si>
  <si>
    <t>7.50% National Bank For Agriculture and Rural Development (31/08/2026) **</t>
  </si>
  <si>
    <t>8.36% Godrej Industries Limited (28/08/2026) **</t>
  </si>
  <si>
    <t>7.98% Bajaj Housing Finance Limited (09/09/2026) **</t>
  </si>
  <si>
    <t>Indian Bank (10/08/2026) ** #</t>
  </si>
  <si>
    <t>Bank of Baroda (10/09/2026) ** #</t>
  </si>
  <si>
    <t>Union Bank of India (11/09/2026) ** #</t>
  </si>
  <si>
    <t>Canara Bank (15/09/2026) ** #</t>
  </si>
  <si>
    <t>HDFC Bank Limited (10/09/2026) ** #</t>
  </si>
  <si>
    <t>Small Industries Dev Bank of India (03/09/2026) **</t>
  </si>
  <si>
    <t>National Bank For Agriculture and Rural Development (11/09/2026) **</t>
  </si>
  <si>
    <t>ICICI Securities Limited (07/09/2026) **</t>
  </si>
  <si>
    <t>Kotak Securities Limited (19/08/2026) **</t>
  </si>
  <si>
    <t>Kotak Securities Limited (04/09/2026) **</t>
  </si>
  <si>
    <t>Fortnightly Portfolio Statement as on July 15, 2026</t>
  </si>
  <si>
    <t xml:space="preserve">YTC^ </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</si>
  <si>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</si>
  <si>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</si>
  <si>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</si>
  <si>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</si>
  <si>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As on Jun 30, 2026</t>
  </si>
  <si>
    <t>Direct Growth</t>
  </si>
  <si>
    <t>Direct Quarterly IDCW</t>
  </si>
  <si>
    <t>Regular Quarterly IDCW</t>
  </si>
  <si>
    <t>Regular Growth</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</si>
  <si>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</si>
  <si>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</si>
  <si>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</si>
  <si>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</si>
  <si>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</si>
  <si>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</si>
  <si>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</si>
  <si>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</si>
  <si>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</si>
  <si>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</si>
  <si>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(8)  Investment in Repo of Corporate Debt securities : Nil</t>
  </si>
  <si>
    <t>(10) Amount parked in Short Term Deposits is Nil</t>
  </si>
  <si>
    <t>(11) The Face Value per unit is Rs.100</t>
  </si>
  <si>
    <t>(12) IDCW stands for Income Distribution cum Capital Withdrawal</t>
  </si>
  <si>
    <t>(15) Instances of Fair valuation of securities or Deviation in valuation from what is provided by valuation agencies : Nil</t>
  </si>
  <si>
    <t>(16) Details of hedging positions through Interest Rate Derivatives (IRS/IRF) is Nil</t>
  </si>
  <si>
    <t>Portfolio Information</t>
  </si>
  <si>
    <t>Scheme Name : Abakkus Liquid Fund</t>
  </si>
  <si>
    <t>Description : Liquid Fund</t>
  </si>
  <si>
    <t>** Securities are classified as non-traded on the basis of Traded data as on Jul 15, 2026  provided by CRISIL and ICRA.</t>
  </si>
  <si>
    <t>(1) The provision made for securities classified as below investment grade or default as of Jul 15, 2026 is Rs.Nil and its percentage to Net Asset Value is Nil.</t>
  </si>
  <si>
    <t>(14) Details of transactions of (Credit Default Swap) as on Jul 15, 2026 : Nil</t>
  </si>
  <si>
    <t>(6)  Total outstanding exposure in derivative instruments as on Jul 15, 2026: Nil</t>
  </si>
  <si>
    <t>(7)  Total investments in Foreign Securities/ADRs/GDRs/Overseas ETFs as on Jul 15, 2026: Nil</t>
  </si>
  <si>
    <t>As on 15th Jul 2026</t>
  </si>
  <si>
    <t>(4)  Details of IDCW declared per unit during the Fortnightly ended As on Jul 15, 2026 are as follows:</t>
  </si>
  <si>
    <t>As on Jul 15, 2026</t>
  </si>
  <si>
    <t xml:space="preserve">6.09% Power Finance Corporation Limited (27/08/2026) </t>
  </si>
  <si>
    <t>Punjab National Bank (15/09/2026)  #</t>
  </si>
  <si>
    <t>Axis Bank Limited (18/08/2026)  #</t>
  </si>
  <si>
    <t>HDFC Bank Limited (11/09/2026)  #</t>
  </si>
  <si>
    <t xml:space="preserve">Bajaj Finance Limited (05/08/2026) </t>
  </si>
  <si>
    <t xml:space="preserve">Cholamandalam Investment and Finance Company Ltd (17/08/2026) </t>
  </si>
  <si>
    <t>"The Investment Objective of the scheme is to generate optimal returns consistent with moderate levels of risk
and high liquidity by investing in debt and money market
instruments.
“There is no assurance that the investment objective of the Scheme
will be achieved."</t>
  </si>
  <si>
    <t>In line with  6.17 of SEBI Master Circular dated March 20, 2026 the name of the scheme's benchmark index and its riskometer is also provided below for information </t>
  </si>
  <si>
    <t>Benchmark name -  CRISIL Liquid Debt A-I</t>
  </si>
  <si>
    <t>Benchmark Risko-meter</t>
  </si>
  <si>
    <t>In line with 6.18 of SEBI Master Circular dated March 20, 2026 Potential Risk Class (PRC) matrix for the scheme is provided below for information</t>
  </si>
  <si>
    <t>(13) Average maturity of the portfolio: 40 days</t>
  </si>
  <si>
    <t>Annualised Portfolio YTM : 6.21%</t>
  </si>
  <si>
    <t>Macaulay Duration : 40 days</t>
  </si>
  <si>
    <t>Residual Maturity : 40 days</t>
  </si>
  <si>
    <t>(9) The Scheme did not declare any bonus during the fortnightly ended Jul 15,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</si>
</sst>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0\)"/>
    <numFmt numFmtId="166" formatCode="#,##0.00%"/>
    <numFmt numFmtId="167" formatCode="0.0000"/>
    <numFmt numFmtId="168" formatCode="0.00000000"/>
  </numFmts>
  <fonts count="9"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b/>
      <sz val="11"/>
      <color theme="1"/>
      <name val="Aptos Narrow"/>
      <family val="2"/>
      <scheme val="minor"/>
    </font>
    <font>
      <sz val="9"/>
      <color theme="1"/>
      <name val="Arial"/>
      <family val="2"/>
    </font>
    <font>
      <sz val="11"/>
      <color theme="1"/>
      <name val="Aptos Narrow"/>
      <family val="2"/>
      <scheme val="minor"/>
    </font>
    <font>
      <sz val="11"/>
      <color rgb="FF000000"/>
      <name val="Aptos Narrow"/>
      <family val="2"/>
      <scheme val="minor"/>
    </font>
  </fonts>
  <fills count="34">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33" borderId="2"/>
    <xf numFmtId="0" fontId="7" fillId="33" borderId="2"/>
  </cellStyleXfs>
  <cellXfs count="55">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4" fillId="33" borderId="2" xfId="0" applyFont="1" applyFill="1" applyBorder="1" applyAlignment="1">
      <alignment vertical="top"/>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3" fillId="33" borderId="2" xfId="0" applyFont="1" applyFill="1" applyBorder="1" applyAlignment="1">
      <alignment horizontal="left" vertical="top"/>
    </xf>
    <xf numFmtId="0" fontId="3" fillId="0" borderId="0" xfId="0" applyFont="1" applyAlignment="1">
      <alignment horizontal="left" vertical="top"/>
    </xf>
    <xf numFmtId="0" fontId="4" fillId="33" borderId="2" xfId="0" applyFont="1" applyFill="1" applyBorder="1" applyAlignment="1">
      <alignment horizontal="center" vertical="top" wrapText="1"/>
    </xf>
    <xf numFmtId="167" fontId="3" fillId="33" borderId="2" xfId="0" applyNumberFormat="1" applyFont="1" applyFill="1" applyBorder="1" applyAlignment="1">
      <alignment horizontal="right" vertical="top" wrapText="1"/>
    </xf>
    <xf numFmtId="0" fontId="5" fillId="33" borderId="0" xfId="0" applyFont="1" applyFill="1" applyAlignment="1" applyProtection="1">
      <alignment horizontal="center" wrapText="1"/>
      <protection locked="0"/>
    </xf>
    <xf numFmtId="0" fontId="3" fillId="0" borderId="2" xfId="0" applyFont="1" applyBorder="1" applyAlignment="1">
      <alignment horizontal="lef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6" fillId="0" borderId="0" xfId="0" applyFont="1"/>
    <xf numFmtId="0" fontId="5" fillId="0" borderId="20" xfId="0" applyFont="1" applyBorder="1" applyAlignment="1">
      <alignment vertical="center" wrapText="1"/>
    </xf>
    <xf numFmtId="0" fontId="0" fillId="0" borderId="20" xfId="0" applyBorder="1" applyAlignment="1">
      <alignment vertical="center" wrapText="1"/>
    </xf>
    <xf numFmtId="0" fontId="3" fillId="33" borderId="0" xfId="0" applyFont="1" applyFill="1" applyAlignment="1">
      <alignment horizontal="left" vertical="top"/>
    </xf>
    <xf numFmtId="0" fontId="6" fillId="0" borderId="0" xfId="0" applyFont="1" applyAlignment="1">
      <alignment horizontal="left" vertical="top"/>
    </xf>
    <xf numFmtId="168" fontId="0" fillId="0" borderId="0" xfId="0" applyNumberFormat="1" applyAlignment="1" applyProtection="1">
      <alignment horizontal="right" wrapText="1"/>
      <protection locked="0"/>
    </xf>
    <xf numFmtId="0" fontId="8" fillId="33" borderId="2" xfId="1" applyFont="1" applyAlignment="1">
      <alignment wrapText="1"/>
    </xf>
    <xf numFmtId="0" fontId="8" fillId="33" borderId="2" xfId="2" applyFont="1"/>
    <xf numFmtId="0" fontId="4"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cellXfs>
  <cellStyles count="3">
    <cellStyle name="Normal" xfId="0" builtinId="0"/>
    <cellStyle name="Normal 10" xfId="1" xr:uid="{2D5B1F49-02C5-4800-9D5C-8AF86427DA46}"/>
    <cellStyle name="Normal 12" xfId="2" xr:uid="{C55E3EF1-563D-415A-9938-B2184A6752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116</xdr:row>
      <xdr:rowOff>0</xdr:rowOff>
    </xdr:from>
    <xdr:to>
      <xdr:col>1</xdr:col>
      <xdr:colOff>2667000</xdr:colOff>
      <xdr:row>126</xdr:row>
      <xdr:rowOff>101600</xdr:rowOff>
    </xdr:to>
    <xdr:pic>
      <xdr:nvPicPr>
        <xdr:cNvPr id="2" name="Picture 1">
          <a:extLst>
            <a:ext uri="{FF2B5EF4-FFF2-40B4-BE49-F238E27FC236}">
              <a16:creationId xmlns:a16="http://schemas.microsoft.com/office/drawing/2014/main" id="{F7BC61C8-F351-4762-A433-87A1372143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494750"/>
          <a:ext cx="2667000" cy="194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131</xdr:row>
      <xdr:rowOff>12700</xdr:rowOff>
    </xdr:from>
    <xdr:to>
      <xdr:col>1</xdr:col>
      <xdr:colOff>2667000</xdr:colOff>
      <xdr:row>139</xdr:row>
      <xdr:rowOff>76200</xdr:rowOff>
    </xdr:to>
    <xdr:pic>
      <xdr:nvPicPr>
        <xdr:cNvPr id="3" name="Picture 2">
          <a:extLst>
            <a:ext uri="{FF2B5EF4-FFF2-40B4-BE49-F238E27FC236}">
              <a16:creationId xmlns:a16="http://schemas.microsoft.com/office/drawing/2014/main" id="{606E93D0-B84B-4551-BC3D-805E23677A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24269700"/>
          <a:ext cx="2686050" cy="153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142</xdr:row>
      <xdr:rowOff>0</xdr:rowOff>
    </xdr:from>
    <xdr:to>
      <xdr:col>1</xdr:col>
      <xdr:colOff>3625850</xdr:colOff>
      <xdr:row>152</xdr:row>
      <xdr:rowOff>139700</xdr:rowOff>
    </xdr:to>
    <xdr:pic>
      <xdr:nvPicPr>
        <xdr:cNvPr id="4" name="Picture 3">
          <a:extLst>
            <a:ext uri="{FF2B5EF4-FFF2-40B4-BE49-F238E27FC236}">
              <a16:creationId xmlns:a16="http://schemas.microsoft.com/office/drawing/2014/main" id="{F407DB97-433E-4055-B308-4C0F941042A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6282650"/>
          <a:ext cx="3625850"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K141"/>
  <sheetViews>
    <sheetView showGridLines="0" tabSelected="1" workbookViewId="0">
      <selection activeCell="B93" sqref="B93"/>
    </sheetView>
  </sheetViews>
  <sheetFormatPr defaultRowHeight="14.5" x14ac:dyDescent="0.35"/>
  <cols>
    <col min="1" max="1" width="3.26953125" customWidth="1"/>
    <col min="2" max="2" width="63.1796875" customWidth="1"/>
    <col min="3" max="4" width="25" customWidth="1"/>
    <col min="5" max="5" width="20" customWidth="1"/>
    <col min="6" max="6" width="25" customWidth="1"/>
    <col min="7" max="9" width="20" customWidth="1"/>
  </cols>
  <sheetData>
    <row r="1" spans="1:9" ht="20.25" customHeight="1" x14ac:dyDescent="0.35">
      <c r="A1" s="1" t="s">
        <v>22</v>
      </c>
      <c r="B1" s="52" t="s">
        <v>0</v>
      </c>
      <c r="C1" s="52"/>
      <c r="D1" s="52"/>
      <c r="E1" s="52"/>
      <c r="F1" s="52"/>
      <c r="G1" s="52"/>
      <c r="H1" s="53"/>
      <c r="I1" s="52"/>
    </row>
    <row r="2" spans="1:9" ht="22.5" customHeight="1" x14ac:dyDescent="0.35">
      <c r="A2" s="2"/>
      <c r="B2" s="52" t="s">
        <v>94</v>
      </c>
      <c r="C2" s="52"/>
      <c r="D2" s="52"/>
      <c r="E2" s="52"/>
      <c r="F2" s="52"/>
      <c r="G2" s="52"/>
      <c r="H2" s="53"/>
      <c r="I2" s="52"/>
    </row>
    <row r="3" spans="1:9" ht="20.149999999999999" customHeight="1" x14ac:dyDescent="0.35">
      <c r="A3" s="2"/>
      <c r="B3" s="52" t="s">
        <v>109</v>
      </c>
      <c r="C3" s="52"/>
      <c r="D3" s="52"/>
      <c r="E3" s="52"/>
      <c r="F3" s="52"/>
      <c r="G3" s="52"/>
      <c r="H3" s="53"/>
      <c r="I3" s="52"/>
    </row>
    <row r="4" spans="1:9" ht="13" customHeight="1" x14ac:dyDescent="0.35">
      <c r="A4" s="2"/>
      <c r="B4" s="54"/>
      <c r="C4" s="54"/>
      <c r="D4" s="54"/>
      <c r="E4" s="54"/>
      <c r="F4" s="54"/>
      <c r="G4" s="54"/>
      <c r="H4" s="54"/>
      <c r="I4" s="54"/>
    </row>
    <row r="5" spans="1:9" ht="28" customHeight="1" x14ac:dyDescent="0.35">
      <c r="A5" s="2"/>
      <c r="B5" s="3" t="s">
        <v>1</v>
      </c>
      <c r="C5" s="4" t="s">
        <v>2</v>
      </c>
      <c r="D5" s="4" t="s">
        <v>23</v>
      </c>
      <c r="E5" s="4" t="s">
        <v>3</v>
      </c>
      <c r="F5" s="4" t="s">
        <v>4</v>
      </c>
      <c r="G5" s="4" t="s">
        <v>5</v>
      </c>
      <c r="H5" s="5" t="s">
        <v>6</v>
      </c>
      <c r="I5" s="5" t="s">
        <v>110</v>
      </c>
    </row>
    <row r="6" spans="1:9" ht="13" customHeight="1" x14ac:dyDescent="0.35">
      <c r="A6" s="2"/>
      <c r="B6" s="6" t="s">
        <v>24</v>
      </c>
      <c r="C6" s="7"/>
      <c r="D6" s="7"/>
      <c r="E6" s="7"/>
      <c r="F6" s="7"/>
      <c r="G6" s="7"/>
      <c r="H6" s="8"/>
      <c r="I6" s="8"/>
    </row>
    <row r="7" spans="1:9" ht="13" customHeight="1" x14ac:dyDescent="0.35">
      <c r="A7" s="2"/>
      <c r="B7" s="6" t="s">
        <v>7</v>
      </c>
      <c r="C7" s="9"/>
      <c r="D7" s="9"/>
      <c r="E7" s="7"/>
      <c r="F7" s="7"/>
      <c r="G7" s="7"/>
      <c r="H7" s="8"/>
      <c r="I7" s="8"/>
    </row>
    <row r="8" spans="1:9" ht="13" customHeight="1" x14ac:dyDescent="0.35">
      <c r="A8" s="1" t="s">
        <v>25</v>
      </c>
      <c r="B8" s="10" t="s">
        <v>147</v>
      </c>
      <c r="C8" s="11" t="s">
        <v>26</v>
      </c>
      <c r="D8" s="7" t="s">
        <v>27</v>
      </c>
      <c r="E8" s="12">
        <v>2500000</v>
      </c>
      <c r="F8" s="13">
        <v>2497.5300000000002</v>
      </c>
      <c r="G8" s="13">
        <v>5.36</v>
      </c>
      <c r="H8" s="24">
        <v>6.6003000000000006E-2</v>
      </c>
      <c r="I8" s="24"/>
    </row>
    <row r="9" spans="1:9" ht="13" customHeight="1" x14ac:dyDescent="0.35">
      <c r="A9" s="1" t="s">
        <v>28</v>
      </c>
      <c r="B9" s="10" t="s">
        <v>95</v>
      </c>
      <c r="C9" s="11" t="s">
        <v>29</v>
      </c>
      <c r="D9" s="7" t="s">
        <v>27</v>
      </c>
      <c r="E9" s="12">
        <v>1500000</v>
      </c>
      <c r="F9" s="13">
        <v>1500.98</v>
      </c>
      <c r="G9" s="13">
        <v>3.22</v>
      </c>
      <c r="H9" s="24">
        <v>6.7001000000000005E-2</v>
      </c>
      <c r="I9" s="24"/>
    </row>
    <row r="10" spans="1:9" ht="13" customHeight="1" x14ac:dyDescent="0.35">
      <c r="A10" s="1" t="s">
        <v>30</v>
      </c>
      <c r="B10" s="10" t="s">
        <v>96</v>
      </c>
      <c r="C10" s="11" t="s">
        <v>31</v>
      </c>
      <c r="D10" s="7" t="s">
        <v>27</v>
      </c>
      <c r="E10" s="12">
        <v>1000000</v>
      </c>
      <c r="F10" s="13">
        <v>1000.56</v>
      </c>
      <c r="G10" s="13">
        <v>2.15</v>
      </c>
      <c r="H10" s="24">
        <v>6.6199999999999995E-2</v>
      </c>
      <c r="I10" s="24"/>
    </row>
    <row r="11" spans="1:9" ht="13" customHeight="1" x14ac:dyDescent="0.35">
      <c r="A11" s="1" t="s">
        <v>32</v>
      </c>
      <c r="B11" s="10" t="s">
        <v>97</v>
      </c>
      <c r="C11" s="11" t="s">
        <v>33</v>
      </c>
      <c r="D11" s="7" t="s">
        <v>34</v>
      </c>
      <c r="E11" s="12">
        <v>500000</v>
      </c>
      <c r="F11" s="13">
        <v>500.44</v>
      </c>
      <c r="G11" s="13">
        <v>1.07</v>
      </c>
      <c r="H11" s="24">
        <v>7.0898000000000003E-2</v>
      </c>
      <c r="I11" s="24"/>
    </row>
    <row r="12" spans="1:9" ht="13" customHeight="1" x14ac:dyDescent="0.35">
      <c r="A12" s="1" t="s">
        <v>35</v>
      </c>
      <c r="B12" s="10" t="s">
        <v>98</v>
      </c>
      <c r="C12" s="11" t="s">
        <v>36</v>
      </c>
      <c r="D12" s="7" t="s">
        <v>27</v>
      </c>
      <c r="E12" s="12">
        <v>500000</v>
      </c>
      <c r="F12" s="13">
        <v>500.43</v>
      </c>
      <c r="G12" s="13">
        <v>1.07</v>
      </c>
      <c r="H12" s="24">
        <v>6.9298999999999999E-2</v>
      </c>
      <c r="I12" s="24"/>
    </row>
    <row r="13" spans="1:9" ht="13" customHeight="1" x14ac:dyDescent="0.35">
      <c r="A13" s="2"/>
      <c r="B13" s="6" t="s">
        <v>8</v>
      </c>
      <c r="C13" s="7"/>
      <c r="D13" s="7"/>
      <c r="E13" s="7"/>
      <c r="F13" s="15">
        <v>5999.94</v>
      </c>
      <c r="G13" s="15">
        <v>12.87</v>
      </c>
      <c r="H13" s="14"/>
      <c r="I13" s="14"/>
    </row>
    <row r="14" spans="1:9" ht="13" customHeight="1" x14ac:dyDescent="0.35">
      <c r="A14" s="2"/>
      <c r="B14" s="16" t="s">
        <v>37</v>
      </c>
      <c r="C14" s="17"/>
      <c r="D14" s="17"/>
      <c r="E14" s="18"/>
      <c r="F14" s="19" t="s">
        <v>9</v>
      </c>
      <c r="G14" s="19" t="s">
        <v>9</v>
      </c>
      <c r="H14" s="20" t="s">
        <v>9</v>
      </c>
      <c r="I14" s="20"/>
    </row>
    <row r="15" spans="1:9" ht="13" customHeight="1" x14ac:dyDescent="0.35">
      <c r="A15" s="2"/>
      <c r="B15" s="21" t="s">
        <v>8</v>
      </c>
      <c r="C15" s="22"/>
      <c r="D15" s="22"/>
      <c r="E15" s="19"/>
      <c r="F15" s="19" t="s">
        <v>9</v>
      </c>
      <c r="G15" s="19" t="s">
        <v>9</v>
      </c>
      <c r="H15" s="20" t="s">
        <v>9</v>
      </c>
      <c r="I15" s="20"/>
    </row>
    <row r="16" spans="1:9" ht="13" customHeight="1" x14ac:dyDescent="0.35">
      <c r="A16" s="2"/>
      <c r="B16" s="16" t="s">
        <v>10</v>
      </c>
      <c r="C16" s="17"/>
      <c r="D16" s="17"/>
      <c r="E16" s="23"/>
      <c r="F16" s="15">
        <v>5999.94</v>
      </c>
      <c r="G16" s="15">
        <v>12.87</v>
      </c>
      <c r="H16" s="20"/>
      <c r="I16" s="20"/>
    </row>
    <row r="17" spans="1:9" ht="13" customHeight="1" x14ac:dyDescent="0.35">
      <c r="A17" s="2"/>
      <c r="B17" s="6" t="s">
        <v>11</v>
      </c>
      <c r="C17" s="7"/>
      <c r="D17" s="7"/>
      <c r="E17" s="7"/>
      <c r="F17" s="7"/>
      <c r="G17" s="7"/>
      <c r="H17" s="8"/>
      <c r="I17" s="8"/>
    </row>
    <row r="18" spans="1:9" ht="13" customHeight="1" x14ac:dyDescent="0.35">
      <c r="A18" s="2"/>
      <c r="B18" s="6" t="s">
        <v>38</v>
      </c>
      <c r="C18" s="9"/>
      <c r="D18" s="9"/>
      <c r="E18" s="7"/>
      <c r="F18" s="7"/>
      <c r="G18" s="7"/>
      <c r="H18" s="8"/>
      <c r="I18" s="8"/>
    </row>
    <row r="19" spans="1:9" ht="13" customHeight="1" x14ac:dyDescent="0.35">
      <c r="A19" s="1" t="s">
        <v>39</v>
      </c>
      <c r="B19" s="10" t="s">
        <v>40</v>
      </c>
      <c r="C19" s="11" t="s">
        <v>41</v>
      </c>
      <c r="D19" s="7" t="s">
        <v>42</v>
      </c>
      <c r="E19" s="12">
        <v>2000000</v>
      </c>
      <c r="F19" s="13">
        <v>1990.01</v>
      </c>
      <c r="G19" s="13">
        <v>4.2699999999999996</v>
      </c>
      <c r="H19" s="24">
        <v>5.2363E-2</v>
      </c>
      <c r="I19" s="24"/>
    </row>
    <row r="20" spans="1:9" ht="13" customHeight="1" x14ac:dyDescent="0.35">
      <c r="A20" s="1" t="s">
        <v>43</v>
      </c>
      <c r="B20" s="10" t="s">
        <v>44</v>
      </c>
      <c r="C20" s="11" t="s">
        <v>45</v>
      </c>
      <c r="D20" s="7" t="s">
        <v>42</v>
      </c>
      <c r="E20" s="12">
        <v>1500000</v>
      </c>
      <c r="F20" s="13">
        <v>1493.99</v>
      </c>
      <c r="G20" s="13">
        <v>3.21</v>
      </c>
      <c r="H20" s="24">
        <v>5.2437999999999999E-2</v>
      </c>
      <c r="I20" s="24"/>
    </row>
    <row r="21" spans="1:9" ht="13" customHeight="1" x14ac:dyDescent="0.35">
      <c r="A21" s="1" t="s">
        <v>46</v>
      </c>
      <c r="B21" s="10" t="s">
        <v>47</v>
      </c>
      <c r="C21" s="11" t="s">
        <v>48</v>
      </c>
      <c r="D21" s="7" t="s">
        <v>42</v>
      </c>
      <c r="E21" s="12">
        <v>1000000</v>
      </c>
      <c r="F21" s="13">
        <v>997.99</v>
      </c>
      <c r="G21" s="13">
        <v>2.14</v>
      </c>
      <c r="H21" s="24">
        <v>5.2499999999999998E-2</v>
      </c>
      <c r="I21" s="24"/>
    </row>
    <row r="22" spans="1:9" ht="13" customHeight="1" x14ac:dyDescent="0.35">
      <c r="A22" s="1" t="s">
        <v>49</v>
      </c>
      <c r="B22" s="10" t="s">
        <v>50</v>
      </c>
      <c r="C22" s="11" t="s">
        <v>51</v>
      </c>
      <c r="D22" s="7" t="s">
        <v>42</v>
      </c>
      <c r="E22" s="12">
        <v>1000000</v>
      </c>
      <c r="F22" s="13">
        <v>996.99</v>
      </c>
      <c r="G22" s="13">
        <v>2.14</v>
      </c>
      <c r="H22" s="24">
        <v>5.2430999999999998E-2</v>
      </c>
      <c r="I22" s="24"/>
    </row>
    <row r="23" spans="1:9" ht="13" customHeight="1" x14ac:dyDescent="0.35">
      <c r="A23" s="1" t="s">
        <v>52</v>
      </c>
      <c r="B23" s="10" t="s">
        <v>53</v>
      </c>
      <c r="C23" s="11" t="s">
        <v>54</v>
      </c>
      <c r="D23" s="7" t="s">
        <v>42</v>
      </c>
      <c r="E23" s="12">
        <v>1000000</v>
      </c>
      <c r="F23" s="13">
        <v>988</v>
      </c>
      <c r="G23" s="13">
        <v>2.12</v>
      </c>
      <c r="H23" s="24">
        <v>5.28E-2</v>
      </c>
      <c r="I23" s="24"/>
    </row>
    <row r="24" spans="1:9" ht="13" customHeight="1" x14ac:dyDescent="0.35">
      <c r="A24" s="1" t="s">
        <v>55</v>
      </c>
      <c r="B24" s="10" t="s">
        <v>56</v>
      </c>
      <c r="C24" s="11" t="s">
        <v>57</v>
      </c>
      <c r="D24" s="7" t="s">
        <v>42</v>
      </c>
      <c r="E24" s="12">
        <v>500000</v>
      </c>
      <c r="F24" s="13">
        <v>499.5</v>
      </c>
      <c r="G24" s="13">
        <v>1.07</v>
      </c>
      <c r="H24" s="24">
        <v>5.2499999999999998E-2</v>
      </c>
      <c r="I24" s="24"/>
    </row>
    <row r="25" spans="1:9" ht="13" customHeight="1" x14ac:dyDescent="0.35">
      <c r="A25" s="2"/>
      <c r="B25" s="6" t="s">
        <v>8</v>
      </c>
      <c r="C25" s="7"/>
      <c r="D25" s="7"/>
      <c r="E25" s="7"/>
      <c r="F25" s="15">
        <v>6966.48</v>
      </c>
      <c r="G25" s="15">
        <v>14.95</v>
      </c>
      <c r="H25" s="14"/>
      <c r="I25" s="14"/>
    </row>
    <row r="26" spans="1:9" ht="13" customHeight="1" x14ac:dyDescent="0.35">
      <c r="A26" s="2"/>
      <c r="B26" s="6" t="s">
        <v>58</v>
      </c>
      <c r="C26" s="9"/>
      <c r="D26" s="9"/>
      <c r="E26" s="7"/>
      <c r="F26" s="7"/>
      <c r="G26" s="7"/>
      <c r="H26" s="8"/>
      <c r="I26" s="8"/>
    </row>
    <row r="27" spans="1:9" ht="13" customHeight="1" x14ac:dyDescent="0.35">
      <c r="A27" s="1" t="s">
        <v>59</v>
      </c>
      <c r="B27" s="10" t="s">
        <v>99</v>
      </c>
      <c r="C27" s="11" t="s">
        <v>60</v>
      </c>
      <c r="D27" s="7" t="s">
        <v>61</v>
      </c>
      <c r="E27" s="12">
        <v>2500000</v>
      </c>
      <c r="F27" s="13">
        <v>2489.25</v>
      </c>
      <c r="G27" s="13">
        <v>5.34</v>
      </c>
      <c r="H27" s="24">
        <v>6.3044000000000003E-2</v>
      </c>
      <c r="I27" s="24"/>
    </row>
    <row r="28" spans="1:9" ht="13" customHeight="1" x14ac:dyDescent="0.35">
      <c r="A28" s="1" t="s">
        <v>62</v>
      </c>
      <c r="B28" s="10" t="s">
        <v>100</v>
      </c>
      <c r="C28" s="11" t="s">
        <v>63</v>
      </c>
      <c r="D28" s="7" t="s">
        <v>64</v>
      </c>
      <c r="E28" s="12">
        <v>2500000</v>
      </c>
      <c r="F28" s="13">
        <v>2475.31</v>
      </c>
      <c r="G28" s="13">
        <v>5.31</v>
      </c>
      <c r="H28" s="24">
        <v>6.5026E-2</v>
      </c>
      <c r="I28" s="24"/>
    </row>
    <row r="29" spans="1:9" ht="13" customHeight="1" x14ac:dyDescent="0.35">
      <c r="A29" s="1" t="s">
        <v>65</v>
      </c>
      <c r="B29" s="10" t="s">
        <v>101</v>
      </c>
      <c r="C29" s="11" t="s">
        <v>66</v>
      </c>
      <c r="D29" s="7" t="s">
        <v>15</v>
      </c>
      <c r="E29" s="12">
        <v>2500000</v>
      </c>
      <c r="F29" s="13">
        <v>2474.88</v>
      </c>
      <c r="G29" s="13">
        <v>5.31</v>
      </c>
      <c r="H29" s="24">
        <v>6.5002000000000004E-2</v>
      </c>
      <c r="I29" s="24"/>
    </row>
    <row r="30" spans="1:9" ht="13" customHeight="1" x14ac:dyDescent="0.35">
      <c r="A30" s="1" t="s">
        <v>67</v>
      </c>
      <c r="B30" s="10" t="s">
        <v>102</v>
      </c>
      <c r="C30" s="11" t="s">
        <v>68</v>
      </c>
      <c r="D30" s="7" t="s">
        <v>15</v>
      </c>
      <c r="E30" s="12">
        <v>2500000</v>
      </c>
      <c r="F30" s="13">
        <v>2473.14</v>
      </c>
      <c r="G30" s="13">
        <v>5.31</v>
      </c>
      <c r="H30" s="24">
        <v>6.5000000000000002E-2</v>
      </c>
      <c r="I30" s="24"/>
    </row>
    <row r="31" spans="1:9" ht="13" customHeight="1" x14ac:dyDescent="0.35">
      <c r="A31" s="1" t="s">
        <v>69</v>
      </c>
      <c r="B31" s="10" t="s">
        <v>148</v>
      </c>
      <c r="C31" s="11" t="s">
        <v>70</v>
      </c>
      <c r="D31" s="7" t="s">
        <v>64</v>
      </c>
      <c r="E31" s="12">
        <v>2500000</v>
      </c>
      <c r="F31" s="13">
        <v>2473.09</v>
      </c>
      <c r="G31" s="13">
        <v>5.31</v>
      </c>
      <c r="H31" s="24">
        <v>6.5100000000000005E-2</v>
      </c>
      <c r="I31" s="24"/>
    </row>
    <row r="32" spans="1:9" ht="13" customHeight="1" x14ac:dyDescent="0.35">
      <c r="A32" s="1" t="s">
        <v>71</v>
      </c>
      <c r="B32" s="10" t="s">
        <v>149</v>
      </c>
      <c r="C32" s="11" t="s">
        <v>72</v>
      </c>
      <c r="D32" s="7" t="s">
        <v>61</v>
      </c>
      <c r="E32" s="12">
        <v>2000000</v>
      </c>
      <c r="F32" s="13">
        <v>1988.49</v>
      </c>
      <c r="G32" s="13">
        <v>4.2699999999999996</v>
      </c>
      <c r="H32" s="24">
        <v>6.3996999999999998E-2</v>
      </c>
      <c r="I32" s="24"/>
    </row>
    <row r="33" spans="1:9" ht="13" customHeight="1" x14ac:dyDescent="0.35">
      <c r="A33" s="1" t="s">
        <v>73</v>
      </c>
      <c r="B33" s="10" t="s">
        <v>103</v>
      </c>
      <c r="C33" s="11" t="s">
        <v>74</v>
      </c>
      <c r="D33" s="7" t="s">
        <v>61</v>
      </c>
      <c r="E33" s="12">
        <v>2000000</v>
      </c>
      <c r="F33" s="13">
        <v>1979.95</v>
      </c>
      <c r="G33" s="13">
        <v>4.25</v>
      </c>
      <c r="H33" s="24">
        <v>6.6000500000000004E-2</v>
      </c>
      <c r="I33" s="24"/>
    </row>
    <row r="34" spans="1:9" ht="13" customHeight="1" x14ac:dyDescent="0.35">
      <c r="A34" s="1" t="s">
        <v>75</v>
      </c>
      <c r="B34" s="10" t="s">
        <v>150</v>
      </c>
      <c r="C34" s="11" t="s">
        <v>76</v>
      </c>
      <c r="D34" s="7" t="s">
        <v>61</v>
      </c>
      <c r="E34" s="12">
        <v>1000000</v>
      </c>
      <c r="F34" s="13">
        <v>989.8</v>
      </c>
      <c r="G34" s="13">
        <v>2.12</v>
      </c>
      <c r="H34" s="24">
        <v>6.6001000000000004E-2</v>
      </c>
      <c r="I34" s="24"/>
    </row>
    <row r="35" spans="1:9" ht="13" customHeight="1" x14ac:dyDescent="0.35">
      <c r="A35" s="2"/>
      <c r="B35" s="6" t="s">
        <v>8</v>
      </c>
      <c r="C35" s="7"/>
      <c r="D35" s="7"/>
      <c r="E35" s="7"/>
      <c r="F35" s="15">
        <v>17343.91</v>
      </c>
      <c r="G35" s="15">
        <v>37.22</v>
      </c>
      <c r="H35" s="14"/>
      <c r="I35" s="14"/>
    </row>
    <row r="36" spans="1:9" ht="13" customHeight="1" x14ac:dyDescent="0.35">
      <c r="A36" s="2"/>
      <c r="B36" s="6" t="s">
        <v>12</v>
      </c>
      <c r="C36" s="9"/>
      <c r="D36" s="9"/>
      <c r="E36" s="7"/>
      <c r="F36" s="7"/>
      <c r="G36" s="7"/>
      <c r="H36" s="8"/>
      <c r="I36" s="8"/>
    </row>
    <row r="37" spans="1:9" ht="13" customHeight="1" x14ac:dyDescent="0.35">
      <c r="A37" s="1" t="s">
        <v>77</v>
      </c>
      <c r="B37" s="10" t="s">
        <v>104</v>
      </c>
      <c r="C37" s="11" t="s">
        <v>78</v>
      </c>
      <c r="D37" s="7" t="s">
        <v>61</v>
      </c>
      <c r="E37" s="12">
        <v>2500000</v>
      </c>
      <c r="F37" s="13">
        <v>2477.88</v>
      </c>
      <c r="G37" s="13">
        <v>5.32</v>
      </c>
      <c r="H37" s="24">
        <v>6.6499500000000003E-2</v>
      </c>
      <c r="I37" s="24"/>
    </row>
    <row r="38" spans="1:9" ht="13" customHeight="1" x14ac:dyDescent="0.35">
      <c r="A38" s="1" t="s">
        <v>79</v>
      </c>
      <c r="B38" s="10" t="s">
        <v>105</v>
      </c>
      <c r="C38" s="11" t="s">
        <v>80</v>
      </c>
      <c r="D38" s="7" t="s">
        <v>61</v>
      </c>
      <c r="E38" s="12">
        <v>2000000</v>
      </c>
      <c r="F38" s="13">
        <v>1979.6</v>
      </c>
      <c r="G38" s="13">
        <v>4.25</v>
      </c>
      <c r="H38" s="24">
        <v>6.6002000000000005E-2</v>
      </c>
      <c r="I38" s="24"/>
    </row>
    <row r="39" spans="1:9" ht="13" customHeight="1" x14ac:dyDescent="0.35">
      <c r="A39" s="1" t="s">
        <v>81</v>
      </c>
      <c r="B39" s="10" t="s">
        <v>106</v>
      </c>
      <c r="C39" s="11" t="s">
        <v>82</v>
      </c>
      <c r="D39" s="7" t="s">
        <v>61</v>
      </c>
      <c r="E39" s="12">
        <v>1500000</v>
      </c>
      <c r="F39" s="13">
        <v>1485.01</v>
      </c>
      <c r="G39" s="13">
        <v>3.19</v>
      </c>
      <c r="H39" s="24">
        <v>6.9500000000000006E-2</v>
      </c>
      <c r="I39" s="24"/>
    </row>
    <row r="40" spans="1:9" ht="13" customHeight="1" x14ac:dyDescent="0.35">
      <c r="A40" s="1" t="s">
        <v>13</v>
      </c>
      <c r="B40" s="10" t="s">
        <v>151</v>
      </c>
      <c r="C40" s="11" t="s">
        <v>14</v>
      </c>
      <c r="D40" s="7" t="s">
        <v>15</v>
      </c>
      <c r="E40" s="12">
        <v>1000000</v>
      </c>
      <c r="F40" s="13">
        <v>996.29</v>
      </c>
      <c r="G40" s="13">
        <v>2.14</v>
      </c>
      <c r="H40" s="24">
        <v>6.7997500000000002E-2</v>
      </c>
      <c r="I40" s="24"/>
    </row>
    <row r="41" spans="1:9" ht="13" customHeight="1" x14ac:dyDescent="0.35">
      <c r="A41" s="1" t="s">
        <v>83</v>
      </c>
      <c r="B41" s="10" t="s">
        <v>152</v>
      </c>
      <c r="C41" s="11" t="s">
        <v>84</v>
      </c>
      <c r="D41" s="7" t="s">
        <v>64</v>
      </c>
      <c r="E41" s="12">
        <v>1000000</v>
      </c>
      <c r="F41" s="13">
        <v>993.94</v>
      </c>
      <c r="G41" s="13">
        <v>2.13</v>
      </c>
      <c r="H41" s="24">
        <v>6.9496000000000002E-2</v>
      </c>
      <c r="I41" s="24"/>
    </row>
    <row r="42" spans="1:9" ht="13" customHeight="1" x14ac:dyDescent="0.35">
      <c r="A42" s="1" t="s">
        <v>85</v>
      </c>
      <c r="B42" s="10" t="s">
        <v>107</v>
      </c>
      <c r="C42" s="11" t="s">
        <v>86</v>
      </c>
      <c r="D42" s="7" t="s">
        <v>15</v>
      </c>
      <c r="E42" s="12">
        <v>1000000</v>
      </c>
      <c r="F42" s="13">
        <v>993.66</v>
      </c>
      <c r="G42" s="13">
        <v>2.13</v>
      </c>
      <c r="H42" s="24">
        <v>6.8496000000000001E-2</v>
      </c>
      <c r="I42" s="24"/>
    </row>
    <row r="43" spans="1:9" ht="13" customHeight="1" x14ac:dyDescent="0.35">
      <c r="A43" s="1" t="s">
        <v>87</v>
      </c>
      <c r="B43" s="10" t="s">
        <v>108</v>
      </c>
      <c r="C43" s="11" t="s">
        <v>88</v>
      </c>
      <c r="D43" s="7" t="s">
        <v>61</v>
      </c>
      <c r="E43" s="12">
        <v>1000000</v>
      </c>
      <c r="F43" s="13">
        <v>990.64</v>
      </c>
      <c r="G43" s="13">
        <v>2.13</v>
      </c>
      <c r="H43" s="24">
        <v>6.9000000000000006E-2</v>
      </c>
      <c r="I43" s="24"/>
    </row>
    <row r="44" spans="1:9" ht="13" customHeight="1" x14ac:dyDescent="0.35">
      <c r="A44" s="2"/>
      <c r="B44" s="6" t="s">
        <v>8</v>
      </c>
      <c r="C44" s="7"/>
      <c r="D44" s="7"/>
      <c r="E44" s="7"/>
      <c r="F44" s="15">
        <v>9917.02</v>
      </c>
      <c r="G44" s="15">
        <v>21.29</v>
      </c>
      <c r="H44" s="14"/>
      <c r="I44" s="14"/>
    </row>
    <row r="45" spans="1:9" ht="13" customHeight="1" x14ac:dyDescent="0.35">
      <c r="A45" s="2"/>
      <c r="B45" s="16" t="s">
        <v>10</v>
      </c>
      <c r="C45" s="17"/>
      <c r="D45" s="17"/>
      <c r="E45" s="23"/>
      <c r="F45" s="15">
        <f>+F25+F35+F44</f>
        <v>34227.410000000003</v>
      </c>
      <c r="G45" s="15">
        <f>+G25+G35+G44</f>
        <v>73.460000000000008</v>
      </c>
      <c r="H45" s="20"/>
      <c r="I45" s="20"/>
    </row>
    <row r="46" spans="1:9" ht="13" customHeight="1" x14ac:dyDescent="0.35">
      <c r="A46" s="2"/>
      <c r="B46" s="6" t="s">
        <v>16</v>
      </c>
      <c r="C46" s="9"/>
      <c r="D46" s="9"/>
      <c r="E46" s="7"/>
      <c r="F46" s="7"/>
      <c r="G46" s="7"/>
      <c r="H46" s="8"/>
      <c r="I46" s="8"/>
    </row>
    <row r="47" spans="1:9" ht="13" customHeight="1" x14ac:dyDescent="0.35">
      <c r="A47" s="1" t="s">
        <v>17</v>
      </c>
      <c r="B47" s="10" t="s">
        <v>18</v>
      </c>
      <c r="C47" s="11"/>
      <c r="D47" s="7"/>
      <c r="E47" s="12"/>
      <c r="F47" s="13">
        <v>7375.52</v>
      </c>
      <c r="G47" s="13">
        <v>15.82</v>
      </c>
      <c r="H47" s="24">
        <v>5.1765832924206438E-2</v>
      </c>
      <c r="I47" s="24"/>
    </row>
    <row r="48" spans="1:9" ht="13" customHeight="1" x14ac:dyDescent="0.35">
      <c r="A48" s="2"/>
      <c r="B48" s="6" t="s">
        <v>8</v>
      </c>
      <c r="C48" s="7"/>
      <c r="D48" s="7"/>
      <c r="E48" s="7"/>
      <c r="F48" s="15">
        <v>7375.52</v>
      </c>
      <c r="G48" s="15">
        <v>15.82</v>
      </c>
      <c r="H48" s="14"/>
      <c r="I48" s="14"/>
    </row>
    <row r="49" spans="1:10" ht="13" customHeight="1" x14ac:dyDescent="0.35">
      <c r="A49" s="2"/>
      <c r="B49" s="16" t="s">
        <v>10</v>
      </c>
      <c r="C49" s="17"/>
      <c r="D49" s="17"/>
      <c r="E49" s="23"/>
      <c r="F49" s="15">
        <f>+F48</f>
        <v>7375.52</v>
      </c>
      <c r="G49" s="15">
        <f>+G48</f>
        <v>15.82</v>
      </c>
      <c r="H49" s="20"/>
      <c r="I49" s="20"/>
    </row>
    <row r="50" spans="1:10" ht="13" customHeight="1" x14ac:dyDescent="0.35">
      <c r="A50" s="2"/>
      <c r="B50" s="6" t="s">
        <v>89</v>
      </c>
      <c r="C50" s="7"/>
      <c r="D50" s="7"/>
      <c r="E50" s="7"/>
      <c r="F50" s="7"/>
      <c r="G50" s="7"/>
      <c r="H50" s="8"/>
      <c r="I50" s="8"/>
    </row>
    <row r="51" spans="1:10" ht="13" customHeight="1" x14ac:dyDescent="0.35">
      <c r="A51" s="2"/>
      <c r="B51" s="6" t="s">
        <v>90</v>
      </c>
      <c r="C51" s="9"/>
      <c r="D51" s="9"/>
      <c r="E51" s="7"/>
      <c r="F51" s="7"/>
      <c r="G51" s="7"/>
      <c r="H51" s="8"/>
      <c r="I51" s="8"/>
    </row>
    <row r="52" spans="1:10" ht="13" customHeight="1" x14ac:dyDescent="0.35">
      <c r="A52" s="1" t="s">
        <v>91</v>
      </c>
      <c r="B52" s="10" t="s">
        <v>90</v>
      </c>
      <c r="C52" s="11" t="s">
        <v>92</v>
      </c>
      <c r="D52" s="7"/>
      <c r="E52" s="12">
        <v>810.88400000000001</v>
      </c>
      <c r="F52" s="13">
        <v>96.44</v>
      </c>
      <c r="G52" s="13">
        <v>0.21</v>
      </c>
      <c r="H52" s="24"/>
      <c r="I52" s="24"/>
    </row>
    <row r="53" spans="1:10" ht="13" customHeight="1" x14ac:dyDescent="0.35">
      <c r="A53" s="2"/>
      <c r="B53" s="6" t="s">
        <v>8</v>
      </c>
      <c r="C53" s="7"/>
      <c r="D53" s="7"/>
      <c r="E53" s="7"/>
      <c r="F53" s="15">
        <v>96.44</v>
      </c>
      <c r="G53" s="15">
        <v>0.21</v>
      </c>
      <c r="H53" s="14"/>
      <c r="I53" s="14"/>
    </row>
    <row r="54" spans="1:10" ht="13" customHeight="1" x14ac:dyDescent="0.35">
      <c r="A54" s="2"/>
      <c r="B54" s="16" t="s">
        <v>10</v>
      </c>
      <c r="C54" s="17"/>
      <c r="D54" s="17"/>
      <c r="E54" s="23"/>
      <c r="F54" s="15">
        <v>96.44</v>
      </c>
      <c r="G54" s="15">
        <v>0.21</v>
      </c>
      <c r="H54" s="20"/>
      <c r="I54" s="20"/>
    </row>
    <row r="55" spans="1:10" ht="13" customHeight="1" x14ac:dyDescent="0.35">
      <c r="A55" s="2"/>
      <c r="B55" s="16" t="s">
        <v>19</v>
      </c>
      <c r="C55" s="17"/>
      <c r="D55" s="17"/>
      <c r="E55" s="7"/>
      <c r="F55" s="15">
        <v>-1089.5</v>
      </c>
      <c r="G55" s="15">
        <v>-2.36</v>
      </c>
      <c r="H55" s="20"/>
      <c r="I55" s="20"/>
    </row>
    <row r="56" spans="1:10" ht="13" customHeight="1" x14ac:dyDescent="0.35">
      <c r="A56" s="2"/>
      <c r="B56" s="25" t="s">
        <v>20</v>
      </c>
      <c r="C56" s="26"/>
      <c r="D56" s="26"/>
      <c r="E56" s="26"/>
      <c r="F56" s="27">
        <v>46609.81</v>
      </c>
      <c r="G56" s="28">
        <v>100</v>
      </c>
      <c r="H56" s="29"/>
      <c r="I56" s="29"/>
    </row>
    <row r="57" spans="1:10" ht="13" customHeight="1" x14ac:dyDescent="0.35">
      <c r="A57" s="2"/>
      <c r="B57" s="51"/>
      <c r="C57" s="51"/>
      <c r="D57" s="51"/>
      <c r="E57" s="51"/>
      <c r="F57" s="2"/>
      <c r="G57" s="2"/>
      <c r="H57" s="2"/>
      <c r="I57" s="2"/>
    </row>
    <row r="58" spans="1:10" ht="13" customHeight="1" x14ac:dyDescent="0.35">
      <c r="A58" s="31"/>
      <c r="B58" s="51" t="s">
        <v>139</v>
      </c>
      <c r="C58" s="51"/>
      <c r="D58" s="51"/>
      <c r="E58" s="51"/>
      <c r="F58" s="31"/>
      <c r="G58" s="31"/>
      <c r="H58" s="31"/>
      <c r="I58" s="31"/>
      <c r="J58" s="31"/>
    </row>
    <row r="59" spans="1:10" ht="13" customHeight="1" x14ac:dyDescent="0.35">
      <c r="A59" s="31"/>
      <c r="B59" s="51" t="s">
        <v>93</v>
      </c>
      <c r="C59" s="51"/>
      <c r="D59" s="51"/>
      <c r="E59" s="51"/>
      <c r="F59" s="31"/>
      <c r="G59" s="31"/>
      <c r="H59" s="31"/>
      <c r="I59" s="31"/>
      <c r="J59" s="31"/>
    </row>
    <row r="60" spans="1:10" ht="13" customHeight="1" x14ac:dyDescent="0.35">
      <c r="A60" s="31"/>
      <c r="B60" s="32" t="s">
        <v>111</v>
      </c>
      <c r="C60" s="33"/>
      <c r="D60" s="33"/>
      <c r="E60" s="33"/>
      <c r="F60" s="31"/>
      <c r="G60" s="31"/>
      <c r="H60" s="31"/>
      <c r="I60" s="31"/>
      <c r="J60" s="31"/>
    </row>
    <row r="61" spans="1:10" ht="13" customHeight="1" x14ac:dyDescent="0.35">
      <c r="A61" s="31"/>
      <c r="B61" s="34"/>
      <c r="C61" s="34"/>
      <c r="D61" s="34"/>
      <c r="E61" s="34"/>
      <c r="F61" s="31"/>
      <c r="G61" s="31"/>
      <c r="H61" s="31"/>
      <c r="I61" s="31"/>
      <c r="J61" s="31"/>
    </row>
    <row r="62" spans="1:10" ht="13" customHeight="1" x14ac:dyDescent="0.35">
      <c r="A62" s="31"/>
      <c r="B62" s="30" t="s">
        <v>21</v>
      </c>
      <c r="C62" s="30"/>
      <c r="D62" s="30"/>
      <c r="E62" s="30"/>
      <c r="F62" s="31"/>
      <c r="G62" s="31"/>
      <c r="H62" s="31"/>
      <c r="I62" s="31"/>
      <c r="J62" s="31"/>
    </row>
    <row r="63" spans="1:10" ht="13" customHeight="1" x14ac:dyDescent="0.35">
      <c r="A63" s="31"/>
      <c r="B63" s="35" t="s">
        <v>140</v>
      </c>
      <c r="C63" s="35"/>
      <c r="D63" s="35"/>
      <c r="E63" s="35"/>
      <c r="F63" s="31"/>
      <c r="G63" s="31"/>
      <c r="H63" s="31"/>
      <c r="I63" s="31"/>
      <c r="J63" s="31"/>
    </row>
    <row r="64" spans="1:10" ht="13" customHeight="1" x14ac:dyDescent="0.35">
      <c r="A64" s="31"/>
      <c r="B64" s="35" t="s">
        <v>112</v>
      </c>
      <c r="C64" s="35"/>
      <c r="D64" s="35"/>
      <c r="E64" s="35"/>
      <c r="F64" s="31"/>
      <c r="G64" s="31"/>
      <c r="H64" s="31"/>
      <c r="I64" s="31"/>
      <c r="J64" s="31"/>
    </row>
    <row r="65" spans="1:10" ht="13" customHeight="1" x14ac:dyDescent="0.35">
      <c r="A65" s="31"/>
      <c r="B65" s="36" t="s">
        <v>113</v>
      </c>
      <c r="C65" s="36"/>
      <c r="D65" s="36"/>
      <c r="E65" s="36"/>
      <c r="F65" s="31"/>
      <c r="G65" s="31"/>
      <c r="H65" s="31"/>
      <c r="I65" s="31"/>
      <c r="J65" s="31"/>
    </row>
    <row r="66" spans="1:10" ht="13" customHeight="1" x14ac:dyDescent="0.35">
      <c r="A66" s="31"/>
      <c r="B66" s="30" t="s">
        <v>114</v>
      </c>
      <c r="C66" s="37" t="s">
        <v>146</v>
      </c>
      <c r="D66" s="37" t="s">
        <v>115</v>
      </c>
      <c r="E66" s="31"/>
      <c r="F66" s="31"/>
      <c r="G66" s="31"/>
      <c r="H66" s="31"/>
      <c r="I66" s="31"/>
      <c r="J66" s="31"/>
    </row>
    <row r="67" spans="1:10" ht="13" customHeight="1" x14ac:dyDescent="0.35">
      <c r="A67" s="31"/>
      <c r="B67" s="34" t="s">
        <v>116</v>
      </c>
      <c r="C67" s="38">
        <v>103.459</v>
      </c>
      <c r="D67" s="38">
        <v>103.2225</v>
      </c>
      <c r="E67" s="38"/>
      <c r="F67" s="31"/>
      <c r="G67" s="31"/>
      <c r="H67" s="31"/>
      <c r="I67" s="31"/>
      <c r="J67" s="31"/>
    </row>
    <row r="68" spans="1:10" ht="13" customHeight="1" x14ac:dyDescent="0.35">
      <c r="A68" s="31"/>
      <c r="B68" s="34" t="s">
        <v>117</v>
      </c>
      <c r="C68" s="38">
        <v>100.29219999999999</v>
      </c>
      <c r="D68" s="38">
        <v>101.5196</v>
      </c>
      <c r="E68" s="38"/>
      <c r="F68" s="31"/>
      <c r="G68" s="31"/>
      <c r="H68" s="31"/>
      <c r="I68" s="31"/>
    </row>
    <row r="69" spans="1:10" x14ac:dyDescent="0.35">
      <c r="B69" s="34" t="s">
        <v>118</v>
      </c>
      <c r="C69" s="38">
        <v>100.2448</v>
      </c>
      <c r="D69" s="38">
        <v>101.4756</v>
      </c>
      <c r="E69" s="38"/>
      <c r="F69" s="31"/>
      <c r="G69" s="31"/>
      <c r="H69" s="31"/>
      <c r="I69" s="31"/>
    </row>
    <row r="70" spans="1:10" x14ac:dyDescent="0.35">
      <c r="B70" s="34" t="s">
        <v>119</v>
      </c>
      <c r="C70" s="38">
        <v>103.40949999999999</v>
      </c>
      <c r="D70" s="38">
        <v>103.1765</v>
      </c>
      <c r="E70" s="38"/>
      <c r="F70" s="31"/>
      <c r="G70" s="31"/>
      <c r="H70" s="31"/>
      <c r="I70" s="31"/>
    </row>
    <row r="71" spans="1:10" x14ac:dyDescent="0.35">
      <c r="B71" s="34" t="s">
        <v>120</v>
      </c>
      <c r="C71" s="38">
        <v>100.0517</v>
      </c>
      <c r="D71" s="38">
        <v>100.3433</v>
      </c>
      <c r="E71" s="38"/>
      <c r="F71" s="31"/>
      <c r="G71" s="31"/>
      <c r="H71" s="31"/>
      <c r="I71" s="31"/>
    </row>
    <row r="72" spans="1:10" x14ac:dyDescent="0.35">
      <c r="B72" s="34" t="s">
        <v>121</v>
      </c>
      <c r="C72" s="38">
        <v>100.0519</v>
      </c>
      <c r="D72" s="38">
        <v>100.3404</v>
      </c>
      <c r="E72" s="38"/>
      <c r="F72" s="31"/>
      <c r="G72" s="31"/>
      <c r="H72" s="31"/>
      <c r="I72" s="31"/>
    </row>
    <row r="73" spans="1:10" x14ac:dyDescent="0.35">
      <c r="B73" s="34" t="s">
        <v>122</v>
      </c>
      <c r="C73" s="38">
        <v>100.07550000000001</v>
      </c>
      <c r="D73" s="38">
        <v>100.0963</v>
      </c>
      <c r="E73" s="38"/>
      <c r="F73" s="31"/>
      <c r="G73" s="31"/>
      <c r="H73" s="31"/>
      <c r="I73" s="31"/>
    </row>
    <row r="74" spans="1:10" x14ac:dyDescent="0.35">
      <c r="B74" s="34" t="s">
        <v>123</v>
      </c>
      <c r="C74" s="38">
        <v>100.0881</v>
      </c>
      <c r="D74" s="38">
        <v>100.0665</v>
      </c>
      <c r="E74" s="38"/>
      <c r="F74" s="31"/>
      <c r="G74" s="31"/>
      <c r="H74" s="31"/>
      <c r="I74" s="31"/>
    </row>
    <row r="75" spans="1:10" x14ac:dyDescent="0.35">
      <c r="B75" s="34" t="s">
        <v>124</v>
      </c>
      <c r="C75" s="38">
        <v>100.0759</v>
      </c>
      <c r="D75" s="38">
        <v>100.1002</v>
      </c>
      <c r="E75" s="38"/>
      <c r="F75" s="31"/>
      <c r="G75" s="31"/>
      <c r="H75" s="31"/>
      <c r="I75" s="31"/>
    </row>
    <row r="76" spans="1:10" x14ac:dyDescent="0.35">
      <c r="B76" s="34" t="s">
        <v>125</v>
      </c>
      <c r="C76" s="38">
        <v>100.0881</v>
      </c>
      <c r="D76" s="38">
        <v>100.0665</v>
      </c>
      <c r="E76" s="38"/>
      <c r="F76" s="31"/>
      <c r="G76" s="31"/>
      <c r="H76" s="31"/>
      <c r="I76" s="31"/>
    </row>
    <row r="77" spans="1:10" x14ac:dyDescent="0.35">
      <c r="B77" s="34"/>
      <c r="C77" s="31"/>
      <c r="D77" s="31"/>
      <c r="E77" s="31"/>
      <c r="F77" s="31"/>
      <c r="G77" s="31"/>
      <c r="H77" s="31"/>
      <c r="I77" s="31"/>
    </row>
    <row r="78" spans="1:10" x14ac:dyDescent="0.35">
      <c r="B78" s="35" t="s">
        <v>145</v>
      </c>
      <c r="C78" s="31"/>
      <c r="D78" s="31"/>
      <c r="E78" s="31"/>
      <c r="F78" s="31"/>
      <c r="G78" s="31"/>
      <c r="H78" s="31"/>
      <c r="I78" s="31"/>
    </row>
    <row r="79" spans="1:10" x14ac:dyDescent="0.35">
      <c r="B79" s="30" t="s">
        <v>126</v>
      </c>
      <c r="C79" s="39" t="s">
        <v>127</v>
      </c>
      <c r="D79" s="39" t="s">
        <v>128</v>
      </c>
      <c r="E79" s="31"/>
      <c r="F79" s="31"/>
      <c r="G79" s="31"/>
      <c r="H79" s="31"/>
      <c r="I79" s="31"/>
    </row>
    <row r="80" spans="1:10" x14ac:dyDescent="0.35">
      <c r="B80" s="40" t="s">
        <v>125</v>
      </c>
      <c r="C80" s="48">
        <v>0.20695288000000001</v>
      </c>
      <c r="D80" s="48">
        <v>0.20695288000000001</v>
      </c>
      <c r="E80" s="31"/>
      <c r="F80" s="31"/>
      <c r="G80" s="31"/>
      <c r="H80" s="31"/>
      <c r="I80" s="31"/>
    </row>
    <row r="81" spans="2:11" x14ac:dyDescent="0.35">
      <c r="B81" s="40" t="s">
        <v>120</v>
      </c>
      <c r="C81" s="48">
        <v>0.52163747000000005</v>
      </c>
      <c r="D81" s="48">
        <v>0.52163747000000005</v>
      </c>
      <c r="E81" s="31"/>
      <c r="F81" s="31"/>
      <c r="G81" s="31"/>
      <c r="H81" s="31"/>
      <c r="I81" s="31"/>
    </row>
    <row r="82" spans="2:11" x14ac:dyDescent="0.35">
      <c r="B82" s="40" t="s">
        <v>117</v>
      </c>
      <c r="C82" s="48">
        <v>1.46</v>
      </c>
      <c r="D82" s="48">
        <v>1.46</v>
      </c>
      <c r="E82" s="31"/>
      <c r="F82" s="31"/>
      <c r="G82" s="31"/>
      <c r="H82" s="31"/>
      <c r="I82" s="31"/>
    </row>
    <row r="83" spans="2:11" x14ac:dyDescent="0.35">
      <c r="B83" s="40" t="s">
        <v>124</v>
      </c>
      <c r="C83" s="48">
        <v>0.25273035999999999</v>
      </c>
      <c r="D83" s="48">
        <v>0.25273035999999999</v>
      </c>
      <c r="E83" s="31"/>
      <c r="F83" s="31"/>
      <c r="G83" s="31"/>
      <c r="H83" s="31"/>
      <c r="I83" s="31"/>
    </row>
    <row r="84" spans="2:11" x14ac:dyDescent="0.35">
      <c r="B84" s="40" t="s">
        <v>123</v>
      </c>
      <c r="C84" s="48">
        <v>0.20425909</v>
      </c>
      <c r="D84" s="48">
        <v>0.20425909</v>
      </c>
      <c r="E84" s="31"/>
      <c r="F84" s="31"/>
      <c r="G84" s="31"/>
      <c r="H84" s="31"/>
      <c r="I84" s="31"/>
    </row>
    <row r="85" spans="2:11" x14ac:dyDescent="0.35">
      <c r="B85" s="40" t="s">
        <v>121</v>
      </c>
      <c r="C85" s="48">
        <v>0.51519727000000004</v>
      </c>
      <c r="D85" s="48">
        <v>0.51519727000000004</v>
      </c>
      <c r="E85" s="31"/>
      <c r="F85" s="31"/>
      <c r="G85" s="31"/>
      <c r="H85" s="31"/>
      <c r="I85" s="31"/>
    </row>
    <row r="86" spans="2:11" x14ac:dyDescent="0.35">
      <c r="B86" s="40" t="s">
        <v>118</v>
      </c>
      <c r="C86" s="48">
        <v>1.46</v>
      </c>
      <c r="D86" s="48">
        <v>1.46</v>
      </c>
      <c r="E86" s="31"/>
      <c r="F86" s="31"/>
      <c r="G86" s="31"/>
      <c r="H86" s="31"/>
      <c r="I86" s="31"/>
    </row>
    <row r="87" spans="2:11" x14ac:dyDescent="0.35">
      <c r="B87" s="40" t="s">
        <v>122</v>
      </c>
      <c r="C87" s="48">
        <v>0.24673254999999999</v>
      </c>
      <c r="D87" s="48">
        <v>0.24673254999999999</v>
      </c>
      <c r="E87" s="31"/>
      <c r="F87" s="31"/>
      <c r="G87" s="31"/>
      <c r="H87" s="31"/>
      <c r="I87" s="31"/>
    </row>
    <row r="88" spans="2:11" x14ac:dyDescent="0.35">
      <c r="B88" s="34"/>
      <c r="C88" s="31"/>
      <c r="D88" s="31"/>
      <c r="E88" s="31"/>
      <c r="F88" s="31"/>
      <c r="G88" s="31"/>
      <c r="H88" s="31"/>
      <c r="I88" s="31"/>
    </row>
    <row r="89" spans="2:11" ht="15" customHeight="1" x14ac:dyDescent="0.35">
      <c r="B89" s="46" t="s">
        <v>129</v>
      </c>
      <c r="C89" s="41"/>
      <c r="D89" s="41"/>
      <c r="E89" s="41"/>
      <c r="F89" s="31"/>
      <c r="G89" s="31"/>
      <c r="H89" s="31"/>
      <c r="I89" s="31"/>
    </row>
    <row r="90" spans="2:11" ht="15" customHeight="1" x14ac:dyDescent="0.35">
      <c r="B90" s="36" t="s">
        <v>142</v>
      </c>
      <c r="C90" s="42"/>
      <c r="D90" s="42"/>
      <c r="E90" s="42"/>
      <c r="F90" s="31"/>
      <c r="G90" s="31"/>
      <c r="H90" s="31"/>
      <c r="I90" s="31"/>
    </row>
    <row r="91" spans="2:11" ht="15" customHeight="1" x14ac:dyDescent="0.35">
      <c r="B91" s="36" t="s">
        <v>143</v>
      </c>
      <c r="C91" s="42"/>
      <c r="D91" s="42"/>
      <c r="E91" s="42"/>
      <c r="F91" s="31"/>
      <c r="G91" s="31"/>
      <c r="H91" s="31"/>
      <c r="I91" s="31"/>
    </row>
    <row r="92" spans="2:11" x14ac:dyDescent="0.35">
      <c r="B92" s="36" t="s">
        <v>130</v>
      </c>
      <c r="C92" s="42"/>
      <c r="D92" s="42"/>
      <c r="E92" s="42"/>
      <c r="F92" s="31"/>
      <c r="G92" s="31"/>
      <c r="H92" s="31"/>
      <c r="I92" s="31"/>
    </row>
    <row r="93" spans="2:11" x14ac:dyDescent="0.35">
      <c r="B93" s="36" t="s">
        <v>162</v>
      </c>
      <c r="C93" s="42"/>
      <c r="D93" s="42"/>
      <c r="E93" s="42"/>
      <c r="F93" s="31"/>
      <c r="G93" s="31"/>
      <c r="H93" s="31"/>
      <c r="I93" s="31"/>
    </row>
    <row r="94" spans="2:11" x14ac:dyDescent="0.35">
      <c r="B94" s="36" t="s">
        <v>131</v>
      </c>
      <c r="C94" s="42"/>
      <c r="D94" s="42"/>
      <c r="E94" s="42"/>
      <c r="F94" s="31"/>
      <c r="G94" s="31"/>
      <c r="H94" s="31"/>
      <c r="I94" s="31"/>
      <c r="J94" s="31"/>
      <c r="K94" s="31"/>
    </row>
    <row r="95" spans="2:11" x14ac:dyDescent="0.35">
      <c r="B95" s="36" t="s">
        <v>132</v>
      </c>
      <c r="C95" s="42"/>
      <c r="D95" s="42"/>
      <c r="E95" s="42"/>
      <c r="J95" s="31"/>
    </row>
    <row r="96" spans="2:11" x14ac:dyDescent="0.35">
      <c r="B96" s="36" t="s">
        <v>133</v>
      </c>
      <c r="C96" s="42"/>
      <c r="D96" s="42"/>
      <c r="E96" s="42"/>
      <c r="J96" s="31"/>
    </row>
    <row r="97" spans="2:10" x14ac:dyDescent="0.35">
      <c r="B97" s="36" t="s">
        <v>158</v>
      </c>
      <c r="C97" s="42"/>
      <c r="D97" s="42"/>
      <c r="E97" s="42"/>
      <c r="J97" s="31"/>
    </row>
    <row r="98" spans="2:10" x14ac:dyDescent="0.35">
      <c r="B98" s="47" t="s">
        <v>141</v>
      </c>
      <c r="J98" s="31"/>
    </row>
    <row r="99" spans="2:10" x14ac:dyDescent="0.35">
      <c r="B99" s="47" t="s">
        <v>134</v>
      </c>
      <c r="J99" s="31"/>
    </row>
    <row r="100" spans="2:10" x14ac:dyDescent="0.35">
      <c r="B100" s="47" t="s">
        <v>135</v>
      </c>
      <c r="J100" s="31"/>
    </row>
    <row r="101" spans="2:10" x14ac:dyDescent="0.35">
      <c r="B101" s="43"/>
      <c r="J101" s="31"/>
    </row>
    <row r="102" spans="2:10" x14ac:dyDescent="0.35">
      <c r="B102" s="43"/>
      <c r="J102" s="31"/>
    </row>
    <row r="103" spans="2:10" x14ac:dyDescent="0.35">
      <c r="J103" s="31"/>
    </row>
    <row r="104" spans="2:10" x14ac:dyDescent="0.35">
      <c r="B104" s="44" t="s">
        <v>136</v>
      </c>
      <c r="J104" s="31"/>
    </row>
    <row r="105" spans="2:10" x14ac:dyDescent="0.35">
      <c r="B105" s="45" t="s">
        <v>137</v>
      </c>
      <c r="J105" s="31"/>
    </row>
    <row r="106" spans="2:10" x14ac:dyDescent="0.35">
      <c r="B106" s="45" t="s">
        <v>138</v>
      </c>
    </row>
    <row r="107" spans="2:10" x14ac:dyDescent="0.35">
      <c r="B107" s="45" t="s">
        <v>159</v>
      </c>
    </row>
    <row r="108" spans="2:10" x14ac:dyDescent="0.35">
      <c r="B108" s="45" t="s">
        <v>160</v>
      </c>
    </row>
    <row r="109" spans="2:10" x14ac:dyDescent="0.35">
      <c r="B109" s="45" t="s">
        <v>161</v>
      </c>
    </row>
    <row r="110" spans="2:10" x14ac:dyDescent="0.35">
      <c r="B110" s="45" t="s">
        <v>144</v>
      </c>
    </row>
    <row r="113" spans="2:2" ht="87" x14ac:dyDescent="0.35">
      <c r="B113" s="49" t="s">
        <v>153</v>
      </c>
    </row>
    <row r="115" spans="2:2" x14ac:dyDescent="0.35">
      <c r="B115" t="s">
        <v>154</v>
      </c>
    </row>
    <row r="129" spans="2:2" x14ac:dyDescent="0.35">
      <c r="B129" s="50" t="s">
        <v>155</v>
      </c>
    </row>
    <row r="130" spans="2:2" x14ac:dyDescent="0.35">
      <c r="B130" s="50" t="s">
        <v>156</v>
      </c>
    </row>
    <row r="141" spans="2:2" x14ac:dyDescent="0.35">
      <c r="B141" t="s">
        <v>157</v>
      </c>
    </row>
  </sheetData>
  <mergeCells count="7">
    <mergeCell ref="B58:E58"/>
    <mergeCell ref="B59:E59"/>
    <mergeCell ref="B1:I1"/>
    <mergeCell ref="B3:I3"/>
    <mergeCell ref="B2:I2"/>
    <mergeCell ref="B4:I4"/>
    <mergeCell ref="B57:E57"/>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ABALI</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2026-07-20T09:48:08Z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2026-07-17T08:45:23Z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da3bb827-1c47-4ac5-b341-abe944cdec1c</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