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https://abakkusinvestindia.sharepoint.com/sites/AbakkusInvestmentManagersPvt.Ltd/ProductMF/SEBI - Scheme Dashboard/"/>
    </mc:Choice>
  </mc:AlternateContent>
  <xr:revisionPtr revIDLastSave="156" documentId="13_ncr:1_{FD227D11-6023-468A-B5B6-5BFC9AE5B81D}" xr6:coauthVersionLast="47" xr6:coauthVersionMax="47" xr10:uidLastSave="{A1E2AB20-B414-483C-818D-3A6EE6C30BBF}"/>
  <bookViews>
    <workbookView xWindow="-110" yWindow="-110" windowWidth="19420" windowHeight="10300" tabRatio="905" xr2:uid="{00000000-000D-0000-FFFF-FFFF00000000}"/>
  </bookViews>
  <sheets>
    <sheet name="Dashboard" sheetId="1" r:id="rId1"/>
    <sheet name="Product Labels" sheetId="92" r:id="rId2"/>
    <sheet name="PRC" sheetId="80" r:id="rId3"/>
    <sheet name="Abakkus Flexi Cap Fund" sheetId="93" r:id="rId4"/>
    <sheet name="Abakkus Small Cap Fund" sheetId="95" r:id="rId5"/>
    <sheet name="Abakkus Liquid Fund" sheetId="94" r:id="rId6"/>
  </sheets>
  <definedNames>
    <definedName name="____IEF1">#REF!</definedName>
    <definedName name="____IEF2">#REF!</definedName>
    <definedName name="___IEF1">#REF!</definedName>
    <definedName name="___IEF2">#REF!</definedName>
    <definedName name="__IEF1">#REF!</definedName>
    <definedName name="__IEF2">#REF!</definedName>
    <definedName name="_xlnm._FilterDatabase" localSheetId="0" hidden="1">Dashboard!$A$3:$N$8</definedName>
    <definedName name="_xlnm._FilterDatabase" localSheetId="1" hidden="1">'Product Labels'!$A$1:$B$1</definedName>
    <definedName name="_IEF1">#REF!</definedName>
    <definedName name="_IEF2">#REF!</definedName>
    <definedName name="AAA">#REF!</definedName>
    <definedName name="h">#REF!</definedName>
    <definedName name="IEF">#REF!</definedName>
    <definedName name="JR_PAGE_ANCHOR_0_2">'Abakkus Flexi Cap Fund'!$A$1</definedName>
    <definedName name="JR_PAGE_ANCHOR_0_3">'Abakkus Liquid Fund'!$A$1</definedName>
    <definedName name="OLE_LINK1" localSheetId="1">'Product Labels'!$A$1</definedName>
    <definedName name="OLE_LINK2" localSheetId="1">'Product Labels'!$A$1</definedName>
    <definedName name="_xlnm.Print_Titles" localSheetId="0">Dashboard!$2:$3</definedName>
    <definedName name="raja">#REF!</definedName>
    <definedName name="TAF">#REF!</definedName>
    <definedName name="TBAF">#REF!</definedName>
    <definedName name="TBFSF">#REF!</definedName>
    <definedName name="TBPSUF">#REF!</definedName>
    <definedName name="TCF">#REF!</definedName>
    <definedName name="TCF_EQDetails">#REF!</definedName>
    <definedName name="TCORPBF">#REF!</definedName>
    <definedName name="TCPF1">#REF!</definedName>
    <definedName name="TCPF2">#REF!</definedName>
    <definedName name="TCS">#REF!</definedName>
    <definedName name="TDAF2A">#REF!</definedName>
    <definedName name="TDAF2B">#REF!</definedName>
    <definedName name="TDAF2C">#REF!</definedName>
    <definedName name="TDAF3A">#REF!</definedName>
    <definedName name="TDAFA">#REF!</definedName>
    <definedName name="TDAFB">#REF!</definedName>
    <definedName name="TDAFC">#REF!</definedName>
    <definedName name="TDBF">#REF!</definedName>
    <definedName name="TDIF">#REF!</definedName>
    <definedName name="TDYF">#REF!</definedName>
    <definedName name="TEGF">#REF!</definedName>
    <definedName name="TEMF">#REF!</definedName>
    <definedName name="TEOF">#REF!</definedName>
    <definedName name="TEQPEF">#REF!</definedName>
    <definedName name="TFEF">#REF!</definedName>
    <definedName name="TFF">#REF!</definedName>
    <definedName name="TFFSP1">#REF!</definedName>
    <definedName name="TFHA20">#REF!</definedName>
    <definedName name="TFHA32">#REF!</definedName>
    <definedName name="TFHAP1">#REF!</definedName>
    <definedName name="TFHAP2">#REF!</definedName>
    <definedName name="TFHF">#REF!</definedName>
    <definedName name="TFIPA1">#REF!</definedName>
    <definedName name="TFIPA2">#REF!</definedName>
    <definedName name="TFIPA3">#REF!</definedName>
    <definedName name="TFIPB2">#REF!</definedName>
    <definedName name="TFIPB3">#REF!</definedName>
    <definedName name="TFIPC2">#REF!</definedName>
    <definedName name="TFIPC3">#REF!</definedName>
    <definedName name="TFM40B">#REF!</definedName>
    <definedName name="TFM40C">#REF!</definedName>
    <definedName name="TFM40F">#REF!</definedName>
    <definedName name="TFM40H">#REF!</definedName>
    <definedName name="TFM42A">#REF!</definedName>
    <definedName name="TFM42B">#REF!</definedName>
    <definedName name="TFM42C">#REF!</definedName>
    <definedName name="TFM42D">#REF!</definedName>
    <definedName name="TFM42E">#REF!</definedName>
    <definedName name="TFM42F">#REF!</definedName>
    <definedName name="TFM42G">#REF!</definedName>
    <definedName name="TFM42H">#REF!</definedName>
    <definedName name="TFM42I">#REF!</definedName>
    <definedName name="TFM43A">#REF!</definedName>
    <definedName name="TFM43B">#REF!</definedName>
    <definedName name="TFM43C">#REF!</definedName>
    <definedName name="TFM43D">#REF!</definedName>
    <definedName name="TFM43E">#REF!</definedName>
    <definedName name="TFM44A">#REF!</definedName>
    <definedName name="TFM44B">#REF!</definedName>
    <definedName name="TFM44C">#REF!</definedName>
    <definedName name="TFM44D">#REF!</definedName>
    <definedName name="TFM45A">#REF!</definedName>
    <definedName name="TFM45B">#REF!</definedName>
    <definedName name="TFM45C">#REF!</definedName>
    <definedName name="TFM45D">#REF!</definedName>
    <definedName name="TFM45E">#REF!</definedName>
    <definedName name="TFM46A">#REF!</definedName>
    <definedName name="TFM46B">#REF!</definedName>
    <definedName name="TFM46C">#REF!</definedName>
    <definedName name="TFM46D">#REF!</definedName>
    <definedName name="TFM46E">#REF!</definedName>
    <definedName name="TFM46F">#REF!</definedName>
    <definedName name="TFM46G">#REF!</definedName>
    <definedName name="TFM46H">#REF!</definedName>
    <definedName name="TFM46I">#REF!</definedName>
    <definedName name="TFM46J">#REF!</definedName>
    <definedName name="TFM46K">#REF!</definedName>
    <definedName name="TFM46L">#REF!</definedName>
    <definedName name="TFM46M">#REF!</definedName>
    <definedName name="TFM46N">#REF!</definedName>
    <definedName name="TFM46O">#REF!</definedName>
    <definedName name="TFM46P">#REF!</definedName>
    <definedName name="TFM46Q">#REF!</definedName>
    <definedName name="TFM46R">#REF!</definedName>
    <definedName name="TFM46S">#REF!</definedName>
    <definedName name="TFM46T">#REF!</definedName>
    <definedName name="TFM47A">#REF!</definedName>
    <definedName name="TFM47B">#REF!</definedName>
    <definedName name="TFM47C">#REF!</definedName>
    <definedName name="TFM47D">#REF!</definedName>
    <definedName name="TFM47E">#REF!</definedName>
    <definedName name="TFM47F">#REF!</definedName>
    <definedName name="TFM47G">#REF!</definedName>
    <definedName name="TFM47H">#REF!</definedName>
    <definedName name="TFM47I">#REF!</definedName>
    <definedName name="TFM47J">#REF!</definedName>
    <definedName name="TFM47K">#REF!</definedName>
    <definedName name="TFM47L">#REF!</definedName>
    <definedName name="TFM47M">#REF!</definedName>
    <definedName name="TFM47N">#REF!</definedName>
    <definedName name="TFM48A">#REF!</definedName>
    <definedName name="TFM48B">#REF!</definedName>
    <definedName name="TFM48C">#REF!</definedName>
    <definedName name="TFM48D">#REF!</definedName>
    <definedName name="TFM48E">#REF!</definedName>
    <definedName name="TFM48F">#REF!</definedName>
    <definedName name="TFM48G">#REF!</definedName>
    <definedName name="TFM49A">#REF!</definedName>
    <definedName name="TFM49B">#REF!</definedName>
    <definedName name="TFM49C">#REF!</definedName>
    <definedName name="TFM53A">#REF!</definedName>
    <definedName name="TFM53B">#REF!</definedName>
    <definedName name="TFM53C">#REF!</definedName>
    <definedName name="TFM54A">#REF!</definedName>
    <definedName name="TFM54B">#REF!</definedName>
    <definedName name="TFM54C">#REF!</definedName>
    <definedName name="TFM55A">#REF!</definedName>
    <definedName name="TFM55B">#REF!</definedName>
    <definedName name="TFM55C">#REF!</definedName>
    <definedName name="TFM55D">#REF!</definedName>
    <definedName name="TFM55E">#REF!</definedName>
    <definedName name="TFM55F">#REF!</definedName>
    <definedName name="TFM55G">#REF!</definedName>
    <definedName name="TFM55H">#REF!</definedName>
    <definedName name="TFM55I">#REF!</definedName>
    <definedName name="TFM55J">#REF!</definedName>
    <definedName name="TFM56A">#REF!</definedName>
    <definedName name="TFM56B">#REF!</definedName>
    <definedName name="TFM56C">#REF!</definedName>
    <definedName name="TFM56D">#REF!</definedName>
    <definedName name="TFM56E">#REF!</definedName>
    <definedName name="TFM56F">#REF!</definedName>
    <definedName name="TFMP02">#REF!</definedName>
    <definedName name="TFMP04">#REF!</definedName>
    <definedName name="TFMP15">#REF!</definedName>
    <definedName name="TFMP19">#REF!</definedName>
    <definedName name="TFMP22">#REF!</definedName>
    <definedName name="TFMP23">#REF!</definedName>
    <definedName name="TFMP24">#REF!</definedName>
    <definedName name="TFMP25">#REF!</definedName>
    <definedName name="TFMP27">#REF!</definedName>
    <definedName name="TFMP30">#REF!</definedName>
    <definedName name="TFMP32">#REF!</definedName>
    <definedName name="TFMP33">#REF!</definedName>
    <definedName name="TFMP35">#REF!</definedName>
    <definedName name="TFMP36">#REF!</definedName>
    <definedName name="TFMP37">#REF!</definedName>
    <definedName name="TFMP38">#REF!</definedName>
    <definedName name="TFMP40">#REF!</definedName>
    <definedName name="TFMP41">#REF!</definedName>
    <definedName name="TFMP42">#REF!</definedName>
    <definedName name="TFMP43">#REF!</definedName>
    <definedName name="TFMP44">#REF!</definedName>
    <definedName name="TFMP45">#REF!</definedName>
    <definedName name="TFRF">#REF!</definedName>
    <definedName name="TFRLTF">#REF!</definedName>
    <definedName name="TFRSTF">#REF!</definedName>
    <definedName name="TFTF1">#REF!</definedName>
    <definedName name="TFTF2A">#REF!</definedName>
    <definedName name="TFTF2B">#REF!</definedName>
    <definedName name="TGEIFA">#REF!</definedName>
    <definedName name="TGEIFB">#REF!</definedName>
    <definedName name="TGMTF">#REF!</definedName>
    <definedName name="TGSFR">#REF!</definedName>
    <definedName name="TGSMF">#REF!</definedName>
    <definedName name="TICF">#REF!</definedName>
    <definedName name="TIFA">#REF!</definedName>
    <definedName name="TIFNA">#REF!</definedName>
    <definedName name="TIFSA">#REF!</definedName>
    <definedName name="TIGIF">#REF!</definedName>
    <definedName name="TINR">#REF!</definedName>
    <definedName name="TIPF">#REF!</definedName>
    <definedName name="TIPFSP1">#REF!</definedName>
    <definedName name="TIPHF">#REF!</definedName>
    <definedName name="TISF">#REF!</definedName>
    <definedName name="TITSF">#REF!</definedName>
    <definedName name="TLF">#REF!</definedName>
    <definedName name="TLMF">#REF!</definedName>
    <definedName name="TMAOF">#REF!</definedName>
    <definedName name="TMCAPF">#REF!</definedName>
    <definedName name="TMIF">#REF!</definedName>
    <definedName name="TMPF">#REF!</definedName>
    <definedName name="TNETF">#REF!</definedName>
    <definedName name="TNPBETF">#REF!</definedName>
    <definedName name="TOF">#REF!</definedName>
    <definedName name="TOIIS">#REF!</definedName>
    <definedName name="TOIOS">#REF!</definedName>
    <definedName name="TOISS">#REF!</definedName>
    <definedName name="TQNTF">#REF!</definedName>
    <definedName name="TREF">#REF!</definedName>
    <definedName name="TRSFC">#REF!</definedName>
    <definedName name="TRSFM">#REF!</definedName>
    <definedName name="TRSFP">#REF!</definedName>
    <definedName name="TSCAPF">#REF!</definedName>
    <definedName name="TSIPF3">#REF!</definedName>
    <definedName name="TSTBF">#REF!</definedName>
    <definedName name="TTAF1">#REF!</definedName>
    <definedName name="TTMF">#REF!</definedName>
    <definedName name="TTMFSP1">#REF!</definedName>
    <definedName name="TTOFE">#REF!</definedName>
    <definedName name="TTSF96">#REF!</definedName>
    <definedName name="TUDG3S">#REF!</definedName>
    <definedName name="TUDS">#REF!</definedName>
    <definedName name="TURG3S">#REF!</definedName>
    <definedName name="TURS">#REF!</definedName>
    <definedName name="TUSTF">#REF!</definedName>
    <definedName name="TVFS1">#REF!</definedName>
    <definedName name="TVFS2">#REF!</definedName>
    <definedName name="TYCF">#REF!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60" i="95" l="1"/>
</calcChain>
</file>

<file path=xl/sharedStrings.xml><?xml version="1.0" encoding="utf-8"?>
<sst xmlns="http://schemas.openxmlformats.org/spreadsheetml/2006/main" count="631" uniqueCount="404">
  <si>
    <t>Scheme Name</t>
  </si>
  <si>
    <t>Available for Investment</t>
  </si>
  <si>
    <t>Exit Load</t>
  </si>
  <si>
    <t>Benchmark Index</t>
  </si>
  <si>
    <t>YES</t>
  </si>
  <si>
    <t>Click</t>
  </si>
  <si>
    <t>Allotment Date</t>
  </si>
  <si>
    <t>Scheme Type
Open/Close ended</t>
  </si>
  <si>
    <t>Regular</t>
  </si>
  <si>
    <t>Direct</t>
  </si>
  <si>
    <t>INE361B01024</t>
  </si>
  <si>
    <t>INE040A01034</t>
  </si>
  <si>
    <t>INE881D01027</t>
  </si>
  <si>
    <t>INE062A01020</t>
  </si>
  <si>
    <t>INE205A01025</t>
  </si>
  <si>
    <t>Name of Scheme</t>
  </si>
  <si>
    <t>This product is suitable for investors who are seeking*:</t>
  </si>
  <si>
    <t>(An open ended dynamic equity scheme investing across large cap, mid cap, small cap stocks)</t>
  </si>
  <si>
    <t>INE028A01039</t>
  </si>
  <si>
    <t>Scheme Risk-O-Meter</t>
  </si>
  <si>
    <t>Scheme Benchmark Risk-O-Meter</t>
  </si>
  <si>
    <t>INE572E01012</t>
  </si>
  <si>
    <t>INE811A01020</t>
  </si>
  <si>
    <t>•Capital Appreciation over Long term.</t>
  </si>
  <si>
    <t>Potential Risk Class</t>
  </si>
  <si>
    <t>Credit Risk →</t>
  </si>
  <si>
    <t>Interest Rate Risk ↓</t>
  </si>
  <si>
    <t>Moderate (Class II)</t>
  </si>
  <si>
    <t>Relatively High (Class III)</t>
  </si>
  <si>
    <t>Relatively Low (Class I)</t>
  </si>
  <si>
    <t>Relatively Low (Class A)</t>
  </si>
  <si>
    <t>Moderate (Class B)</t>
  </si>
  <si>
    <t>Relatively High (Class C)</t>
  </si>
  <si>
    <t>B-I</t>
  </si>
  <si>
    <t>INE217B01036</t>
  </si>
  <si>
    <t xml:space="preserve"> </t>
  </si>
  <si>
    <t>As per SEBI Circular dated, June 07, 2021; the potential risk class (PRC) matrix based on interest rate risk and credit risk, is mentioned below :</t>
  </si>
  <si>
    <t xml:space="preserve">1 day - 0.0070% of redemption proceeds
2 days - 0.0065% of redemption proceeds
3 days - 0.0060% of redemption proceeds
4 days - 0.0055% of redemption proceeds
5 days - 0.0050% of redemption proceeds
6 days - 0.0045% of redemption proceeds
7 days or more - Nil </t>
  </si>
  <si>
    <t>Auto Components</t>
  </si>
  <si>
    <t>Banks</t>
  </si>
  <si>
    <t>Chemicals &amp; Petrochemicals</t>
  </si>
  <si>
    <t>Construction</t>
  </si>
  <si>
    <t>Consumer Durables</t>
  </si>
  <si>
    <t>Diversified Metals</t>
  </si>
  <si>
    <t>Electrical Equipment</t>
  </si>
  <si>
    <t>Finance</t>
  </si>
  <si>
    <t>IT - Software</t>
  </si>
  <si>
    <t>Industrial Products</t>
  </si>
  <si>
    <t>Insurance</t>
  </si>
  <si>
    <t>Leisure Services</t>
  </si>
  <si>
    <t>Pharmaceuticals &amp; Biotechnology</t>
  </si>
  <si>
    <t>Retailing</t>
  </si>
  <si>
    <t>NIL</t>
  </si>
  <si>
    <t>INE342J01019</t>
  </si>
  <si>
    <t>CRISIL Liquid Debt A-I Index</t>
  </si>
  <si>
    <t>INE055S01018</t>
  </si>
  <si>
    <t>INE955V01021</t>
  </si>
  <si>
    <t>INF0RQ622028</t>
  </si>
  <si>
    <t>INE616N01034</t>
  </si>
  <si>
    <t>INE0AQ201015</t>
  </si>
  <si>
    <t>INE1C6T01020</t>
  </si>
  <si>
    <t>IN002025X406</t>
  </si>
  <si>
    <t>BSE 500 TRI</t>
  </si>
  <si>
    <t>Abakkus Flexi Cap Fund</t>
  </si>
  <si>
    <t>Abakkus Liquid Fund</t>
  </si>
  <si>
    <t>•To generate capital appreciation by investing in equity
and equity related instruments across large, mid &amp; small
cap stocks.</t>
  </si>
  <si>
    <t>(An open-ended liquid scheme – a relatively low interest rate
risk and moderate credit risk)</t>
  </si>
  <si>
    <t>• Income over short term.</t>
  </si>
  <si>
    <t>• Investments in debt and money market Instruments with
maturity upto 91 days.</t>
  </si>
  <si>
    <t>The primary investment objective of the scheme is to generate capital appreciation &amp; provide long-term growth opportunities through equity and equity related instruments by investing in a diversified portfolio of large cap, mid cap and small cap securities and the secondary objective is to generate consistent returns by investing in debt and money market securities. There is no assurance that the investment objective of the Scheme will be achieved.</t>
  </si>
  <si>
    <t>If units redeemed or switched out are upto 10% (limit) of the units purchased or switched in within 3 months from the date of allotment - Nil
If units redeemed or switched out are over and above the 10% (limit) within 3 months from the date of allotment - 1% of the applicable NAV
If redeemed/switched out after 3 months from the date of allotment - Nil</t>
  </si>
  <si>
    <t>Minimum Application Amount	
Rs. 500 (thereafter in multiples of Re. 1/-)
Minimum Additional Application Amount	
Rs. 100 (thereafter in multiples of Re. 1/-)</t>
  </si>
  <si>
    <t xml:space="preserve">
  </t>
  </si>
  <si>
    <t>Name of the Instrument</t>
  </si>
  <si>
    <t>ISIN</t>
  </si>
  <si>
    <t>Industry / Rating</t>
  </si>
  <si>
    <t>Quantity</t>
  </si>
  <si>
    <t>Market/Fair Value
 (Rs. in Lakhs)</t>
  </si>
  <si>
    <t>% to Net
 Assets</t>
  </si>
  <si>
    <t>null</t>
  </si>
  <si>
    <t>Equity &amp; Equity related</t>
  </si>
  <si>
    <t>(a) Listed / awaiting listing on Stock Exchanges</t>
  </si>
  <si>
    <t>HDFB03</t>
  </si>
  <si>
    <t>HDFC Bank Limited</t>
  </si>
  <si>
    <t>SBAI02</t>
  </si>
  <si>
    <t>State Bank of India</t>
  </si>
  <si>
    <t>BKBA02</t>
  </si>
  <si>
    <t>Bank of Baroda</t>
  </si>
  <si>
    <t>DIVI02</t>
  </si>
  <si>
    <t>Divi's Laboratories Limited</t>
  </si>
  <si>
    <t>IFEL01</t>
  </si>
  <si>
    <t>Oracle Financial Services Software Limited</t>
  </si>
  <si>
    <t>SESA02</t>
  </si>
  <si>
    <t>Vedanta Limited</t>
  </si>
  <si>
    <t>AVAT01</t>
  </si>
  <si>
    <t>Avalon Technologies Limited</t>
  </si>
  <si>
    <t>INE0LCL01028</t>
  </si>
  <si>
    <t>IINF02</t>
  </si>
  <si>
    <t>IIFL Finance Limited</t>
  </si>
  <si>
    <t>INE530B01024</t>
  </si>
  <si>
    <t>INOI01</t>
  </si>
  <si>
    <t>Inox India Limited</t>
  </si>
  <si>
    <t>PHFP02</t>
  </si>
  <si>
    <t>PNB Housing Finance Limited</t>
  </si>
  <si>
    <t>EPOL01</t>
  </si>
  <si>
    <t>Emmvee Photovoltaic Power Limited</t>
  </si>
  <si>
    <t>ARVF01</t>
  </si>
  <si>
    <t>Arvind Fashions Limited</t>
  </si>
  <si>
    <t>KPNE02</t>
  </si>
  <si>
    <t>Kirloskar Pneumatic Company Limited</t>
  </si>
  <si>
    <t>WABT01</t>
  </si>
  <si>
    <t>ZF Commercial Vehicle Control Systems India Limited</t>
  </si>
  <si>
    <t>CYDL01</t>
  </si>
  <si>
    <t>Cyient Dlm Ltd</t>
  </si>
  <si>
    <t>Aerospace &amp; Defense</t>
  </si>
  <si>
    <t>AETH01</t>
  </si>
  <si>
    <t>Aether Industries Limited</t>
  </si>
  <si>
    <t>INE0BWX01014</t>
  </si>
  <si>
    <t>KACE03</t>
  </si>
  <si>
    <t>Kajaria Ceramics Limited</t>
  </si>
  <si>
    <t>UCTI01</t>
  </si>
  <si>
    <t>Urban Company Ltd.</t>
  </si>
  <si>
    <t>INE0CAZ01013</t>
  </si>
  <si>
    <t>SCLB01</t>
  </si>
  <si>
    <t>Leela Palaces Hotels &amp; Resorts Limited</t>
  </si>
  <si>
    <t>Sub Total</t>
  </si>
  <si>
    <t>(b) Unlisted</t>
  </si>
  <si>
    <t>Total</t>
  </si>
  <si>
    <t>Money Market Instruments</t>
  </si>
  <si>
    <t>Commercial Paper</t>
  </si>
  <si>
    <t>CRISIL A1+</t>
  </si>
  <si>
    <t>Reverse Repo / TREPS</t>
  </si>
  <si>
    <t>Clearing Corporation of India Ltd</t>
  </si>
  <si>
    <t>Net Receivables / (Payables)</t>
  </si>
  <si>
    <t>GRAND TOTAL</t>
  </si>
  <si>
    <t>Footnote</t>
  </si>
  <si>
    <t>YTM~</t>
  </si>
  <si>
    <t>YTC^</t>
  </si>
  <si>
    <t>^ It is disclosed for Perpetual Bond issued by Banks (i.e. AT-1 Bond / Tier 1 Bond / Tier 2 Bond), as per AMFI Best Practices Guidelines Circular no. 91/2020-21 dated March 24, 2021 on Valuation of AT-1 Bonds and Tier 2 Bonds. As per SEBI Circular SEBI/HO/IMD/PoD1/CIR/P/2024/106 dated August 05, 2024, valuation of AT-1 Bonds are done on Yield to Call basis w.e.f. August 07, 2024. YTC of AT-1 Bonds are now same as it’s YTM% and hence it is not disclosed separately under YTC%.</t>
  </si>
  <si>
    <t>**  Non Traded Security</t>
  </si>
  <si>
    <t xml:space="preserve">In line with 5.16 of SEBI Master Circular dtd June 27, 2024, the name of the scheme's benchmark index and its riskometer is also provided below for information </t>
  </si>
  <si>
    <t>Benchmark Risk-o-meter</t>
  </si>
  <si>
    <t>Rating</t>
  </si>
  <si>
    <t>Certificate of Deposit</t>
  </si>
  <si>
    <t>UNBI451</t>
  </si>
  <si>
    <t>Union Bank of India (15/05/2026)  #</t>
  </si>
  <si>
    <t>INE692A16KC9</t>
  </si>
  <si>
    <t>ICRA A1+</t>
  </si>
  <si>
    <t>PUBA1151</t>
  </si>
  <si>
    <t>INE160A16UK9</t>
  </si>
  <si>
    <t>INBK502</t>
  </si>
  <si>
    <t>Indian Bank (30/04/2026)  #</t>
  </si>
  <si>
    <t>INE562A16PQ3</t>
  </si>
  <si>
    <t>BAFL972</t>
  </si>
  <si>
    <t>Bajaj Finance Limited (24/04/2026) **</t>
  </si>
  <si>
    <t>INE296A14A24</t>
  </si>
  <si>
    <t>POWF555</t>
  </si>
  <si>
    <t>INE134E14AX6</t>
  </si>
  <si>
    <t>MOFS258</t>
  </si>
  <si>
    <t>Motilal Oswal Financial Services Limited (11/05/2026) **</t>
  </si>
  <si>
    <t>INE338I14LW3</t>
  </si>
  <si>
    <t>Treasury Bill</t>
  </si>
  <si>
    <t>TBIL2502</t>
  </si>
  <si>
    <t>364 Days Tbill (MD 23/04/2026)</t>
  </si>
  <si>
    <t>IN002025Z047</t>
  </si>
  <si>
    <t>Sovereign</t>
  </si>
  <si>
    <t>TBIL2610</t>
  </si>
  <si>
    <t>91 Days Tbill (MD 09/04/2026)</t>
  </si>
  <si>
    <t>TBIL2588</t>
  </si>
  <si>
    <t>182 Days Tbill (MD 14/05/2026)</t>
  </si>
  <si>
    <t>IN002025Y339</t>
  </si>
  <si>
    <t>TBIL2592</t>
  </si>
  <si>
    <t>182 Days Tbill (MD 21/05/2026)</t>
  </si>
  <si>
    <t>IN002025Y347</t>
  </si>
  <si>
    <t>Others</t>
  </si>
  <si>
    <t>Corporate Debt Market Development Fund</t>
  </si>
  <si>
    <t>CDMD50ME</t>
  </si>
  <si>
    <t>"The Investment Objective of the scheme is to generate optimal returns consistent with moderate levels of risk
and high liquidity by investing in debt and money market
instruments.
“There is no assurance that the investment objective of the Scheme
will be achieved."</t>
  </si>
  <si>
    <t xml:space="preserve">In line with  5.16 of SEBI Master Circular dated June 27, 2024" the name of the scheme's benchmark index and its riskometer is also provided below for information </t>
  </si>
  <si>
    <t>Benchmark name -  CRISIL Liquid Debt A-I TRI</t>
  </si>
  <si>
    <t>Benchmark Risko-meter</t>
  </si>
  <si>
    <t>In line with 17.5 of SEBI Master Circular dated June 27, 2024 Potential Risk Class (PRC) matrix for the scheme is provided below for information</t>
  </si>
  <si>
    <t>Minimum Application Amount/switch in	
Lumpsum investment: Rs.1000/- and in multiples of Re. 1/- thereafter.
Systematic Investment Plan (SIP): Rs. 500/- and in multiples of Re. 1/- thereafter with a minimum of 6 instalments.
Minimum Additional Purchase Amount	
Rs. 100/- and in multiples of Re. 1/- thereafter.</t>
  </si>
  <si>
    <t>Debt Fund</t>
  </si>
  <si>
    <t>Equity Fund</t>
  </si>
  <si>
    <t>To generate optimal returns consistent with moderate levels of risk and high liquidity by investing in debt and money market instruments. There is no assurance that the investment objective of the Scheme will be achieved.</t>
  </si>
  <si>
    <t>Scheme Objective</t>
  </si>
  <si>
    <t>Fund Managers</t>
  </si>
  <si>
    <t>An open-ended liquid scheme - a relatively low interest rate risk and moderate credit risk</t>
  </si>
  <si>
    <t>An open-ended dynamic equity scheme investing across large cap, mid cap and small cap stock.</t>
  </si>
  <si>
    <t>Portfolio</t>
  </si>
  <si>
    <t>Corpus (Rs In Crs.)</t>
  </si>
  <si>
    <t>AAUM (Rs In Crs.)</t>
  </si>
  <si>
    <t>Month End Expense Ratios 
(% p. a.)</t>
  </si>
  <si>
    <t>Minimum Investment</t>
  </si>
  <si>
    <t>Abakkus Small Cap Fund</t>
  </si>
  <si>
    <t>Mr. Sanjay Doshi (Equity Fund Manager since fund's inception); Mr. Abhishek K S (Debt Fund Manager since 23rd March 2026)</t>
  </si>
  <si>
    <t>An open-ended equity scheme predominantly investing in small cap stocks.</t>
  </si>
  <si>
    <t xml:space="preserve">The Scheme seeks to generate long-term capital appreciation by investing predominantly in equity and equity related securities of Small Cap companies. There is no assurance that the investment objective of the Scheme will be achieved. </t>
  </si>
  <si>
    <t>Minimum Application Amount	
Rs. 500 (thereafter in multiples of Re. 1/-)
Minimum Additional Application Amount	
Rs. 500 (thereafter in multiples of Re. 1/-)</t>
  </si>
  <si>
    <r>
      <t>Benchmark Risk-o-meter</t>
    </r>
    <r>
      <rPr>
        <vertAlign val="superscript"/>
        <sz val="10"/>
        <rFont val="Arial"/>
        <family val="2"/>
      </rPr>
      <t>#</t>
    </r>
    <r>
      <rPr>
        <sz val="10"/>
        <rFont val="Arial"/>
        <family val="2"/>
      </rPr>
      <t xml:space="preserve">
(BSE 500 TRI)</t>
    </r>
  </si>
  <si>
    <r>
      <t>Scheme Risk-o-meter</t>
    </r>
    <r>
      <rPr>
        <vertAlign val="superscript"/>
        <sz val="10"/>
        <rFont val="Arial"/>
        <family val="2"/>
      </rPr>
      <t>#</t>
    </r>
  </si>
  <si>
    <r>
      <t>Benchmark Risk-o-meter</t>
    </r>
    <r>
      <rPr>
        <vertAlign val="superscript"/>
        <sz val="10"/>
        <rFont val="Arial"/>
        <family val="2"/>
      </rPr>
      <t>#</t>
    </r>
    <r>
      <rPr>
        <sz val="10"/>
        <rFont val="Arial"/>
        <family val="2"/>
      </rPr>
      <t xml:space="preserve">
(CRISIL Liquid Debt A-1 TRI)</t>
    </r>
  </si>
  <si>
    <t>Monthly Portfolio Statement as on March 31, 2026</t>
  </si>
  <si>
    <t>KAVY06</t>
  </si>
  <si>
    <t>Karur Vysya Bank Limited</t>
  </si>
  <si>
    <t>INE036D01028</t>
  </si>
  <si>
    <t>KENI01</t>
  </si>
  <si>
    <t>Kirloskar Oil Engines Limited</t>
  </si>
  <si>
    <t>INE146L01010</t>
  </si>
  <si>
    <t>PGEL02</t>
  </si>
  <si>
    <t>PG Electroplast Limited</t>
  </si>
  <si>
    <t>INE457L01029</t>
  </si>
  <si>
    <t>SHPI01</t>
  </si>
  <si>
    <t>Shriram Pistons and Rings Ltd</t>
  </si>
  <si>
    <t>INE526E01018</t>
  </si>
  <si>
    <t>STHE01</t>
  </si>
  <si>
    <t>Star Health And Allied Insurance Company Limited</t>
  </si>
  <si>
    <t>INE575P01011</t>
  </si>
  <si>
    <t>ALPM01</t>
  </si>
  <si>
    <t>Alembic Pharmaceuticals Limited</t>
  </si>
  <si>
    <t>INE901L01018</t>
  </si>
  <si>
    <t>WGSR02</t>
  </si>
  <si>
    <t>Welspun Corp Limited</t>
  </si>
  <si>
    <t>INE191B01025</t>
  </si>
  <si>
    <t>GPIS03</t>
  </si>
  <si>
    <t>Godawari Power And Ispat limited</t>
  </si>
  <si>
    <t>INE177H01039</t>
  </si>
  <si>
    <t>EFPL01</t>
  </si>
  <si>
    <t>Equitas Small Finance Bank Limited</t>
  </si>
  <si>
    <t>INE063P01018</t>
  </si>
  <si>
    <t>SANE01</t>
  </si>
  <si>
    <t>Sansera Engineering Limited</t>
  </si>
  <si>
    <t>INE953O01021</t>
  </si>
  <si>
    <t>IONX02</t>
  </si>
  <si>
    <t>ION Exchange (India) Limited</t>
  </si>
  <si>
    <t>INE570A01022</t>
  </si>
  <si>
    <t>Other Utilities</t>
  </si>
  <si>
    <t>DLPL01</t>
  </si>
  <si>
    <t>Dr. Lal Path Labs Limited</t>
  </si>
  <si>
    <t>INE600L01024</t>
  </si>
  <si>
    <t>Healthcare Services</t>
  </si>
  <si>
    <t>NELA01</t>
  </si>
  <si>
    <t>Neuland Laboratories Limited</t>
  </si>
  <si>
    <t>INE794A01010</t>
  </si>
  <si>
    <t>ANVE01</t>
  </si>
  <si>
    <t>The Anup Engineering Limited</t>
  </si>
  <si>
    <t>INE294Z01018</t>
  </si>
  <si>
    <t>Industrial Manufacturing</t>
  </si>
  <si>
    <t>IGIP02</t>
  </si>
  <si>
    <t>International Gemmological Institute India Ltd</t>
  </si>
  <si>
    <t>INE0Q9301021</t>
  </si>
  <si>
    <t>Commercial Services &amp; Supplies</t>
  </si>
  <si>
    <t>VEDF01</t>
  </si>
  <si>
    <t>Vedant Fashions Limited</t>
  </si>
  <si>
    <t>INE825V01034</t>
  </si>
  <si>
    <t>KPRM03</t>
  </si>
  <si>
    <t>K.P.R. Mill Limited</t>
  </si>
  <si>
    <t>INE930H01031</t>
  </si>
  <si>
    <t>Textiles &amp; Apparels</t>
  </si>
  <si>
    <t>WIML01</t>
  </si>
  <si>
    <t>Wework India Management Limited</t>
  </si>
  <si>
    <t>INE085001019</t>
  </si>
  <si>
    <t>SAWP03</t>
  </si>
  <si>
    <t>Jindal Saw Limited</t>
  </si>
  <si>
    <t>INE324A01032</t>
  </si>
  <si>
    <t>NAGF02</t>
  </si>
  <si>
    <t>NCC Limited</t>
  </si>
  <si>
    <t>INE868B01028</t>
  </si>
  <si>
    <t>RALL02</t>
  </si>
  <si>
    <t>Rallis India Limited</t>
  </si>
  <si>
    <t>INE613A01020</t>
  </si>
  <si>
    <t>Fertilizers &amp; Agrochemicals</t>
  </si>
  <si>
    <t>RATG01</t>
  </si>
  <si>
    <t>Rategain Travel Technologies Limited</t>
  </si>
  <si>
    <t>INE0CLI01024</t>
  </si>
  <si>
    <t>SCHI01</t>
  </si>
  <si>
    <t>Sanofi Consumer Healthcare India Limited</t>
  </si>
  <si>
    <t>INE0UOS01011</t>
  </si>
  <si>
    <t>SIDB604</t>
  </si>
  <si>
    <t>Small Industries Dev Bank of India (05/05/2026)  #</t>
  </si>
  <si>
    <t>INE556F16BH3</t>
  </si>
  <si>
    <t>NBAR878</t>
  </si>
  <si>
    <t>National Bank For Agriculture and Rural Development (07/05/2026) **</t>
  </si>
  <si>
    <t>INE261F14OP1</t>
  </si>
  <si>
    <t>FITCH A1+</t>
  </si>
  <si>
    <t>TRP_020426</t>
  </si>
  <si>
    <t># Unlisted Srecurity</t>
  </si>
  <si>
    <t>The Scheme seeks to generate long-term capital appreciation by
investing predominantly in equity and equity related securities of
Small Cap companies.
The Scheme does not guarantee/indicate any returns. There is no
assurance that the investment objective of the Scheme will be
achieved.</t>
  </si>
  <si>
    <t>Punjab National Bank (18/05/2026)  #</t>
  </si>
  <si>
    <t>HDFB1016</t>
  </si>
  <si>
    <t>HDFC Bank Limited (12/06/2026)  #</t>
  </si>
  <si>
    <t>INE040A16HP9</t>
  </si>
  <si>
    <t>CARE A1+</t>
  </si>
  <si>
    <t xml:space="preserve">Power Finance Corporation Limited (15/04/2026) </t>
  </si>
  <si>
    <t>TBIL2626</t>
  </si>
  <si>
    <t>91 Days Tbill (MD 22/05/2026)</t>
  </si>
  <si>
    <t>IN002025X463</t>
  </si>
  <si>
    <t>Corporate Debt Market Development Fund #</t>
  </si>
  <si>
    <t>~ YTM as on March 31, 2026</t>
  </si>
  <si>
    <t>** Securities are classified as non-traded on the basis of Traded data as on March 30, 2026  provided by CRISIL and ICRA.</t>
  </si>
  <si>
    <t>Abakkus Mutual Fund  as on 31st March 2026</t>
  </si>
  <si>
    <t>(An open-ended equity scheme predominantly investing in small cap stocks)</t>
  </si>
  <si>
    <t>•Capital Appreciation over the Long term.</t>
  </si>
  <si>
    <t>•To generate capital appreciation by investing in equity
and equity related instruments small
cap stocks.</t>
  </si>
  <si>
    <t># Benchmark and Scheme Riskometer as on March 31 2026. For latest risk-o-meter, investors may refer to the Monthly Portfolios disclosed on the website
viz. https://www.abakkusmf.com/</t>
  </si>
  <si>
    <t>Mr. Abhishek K S (Debt Fund Manager since 23rd March 2026); Mr. Sanjay Doshi (Equity Fund Manager since fund's inception)</t>
  </si>
  <si>
    <t>RIND01</t>
  </si>
  <si>
    <t>Reliance Industries Limited</t>
  </si>
  <si>
    <t>INE002A01018</t>
  </si>
  <si>
    <t>Petroleum Products</t>
  </si>
  <si>
    <t>IBCL05</t>
  </si>
  <si>
    <t>ICICI Bank Limited</t>
  </si>
  <si>
    <t>INE090A01021</t>
  </si>
  <si>
    <t>FEBA02</t>
  </si>
  <si>
    <t>The Federal Bank Limited</t>
  </si>
  <si>
    <t>INE171A01029</t>
  </si>
  <si>
    <t>NTPC01</t>
  </si>
  <si>
    <t>NTPC Limited</t>
  </si>
  <si>
    <t>INE733E01010</t>
  </si>
  <si>
    <t>Power</t>
  </si>
  <si>
    <t>LARS02</t>
  </si>
  <si>
    <t>Larsen &amp; Toubro Limited</t>
  </si>
  <si>
    <t>INE018A01030</t>
  </si>
  <si>
    <t>LUPL02</t>
  </si>
  <si>
    <t>Lupin Limited</t>
  </si>
  <si>
    <t>INE326A01037</t>
  </si>
  <si>
    <t>BINL01</t>
  </si>
  <si>
    <t>Indus Towers Limited</t>
  </si>
  <si>
    <t>INE121J01017</t>
  </si>
  <si>
    <t>Telecom - Services</t>
  </si>
  <si>
    <t>MCSP02</t>
  </si>
  <si>
    <t>United Spirits Limited</t>
  </si>
  <si>
    <t>INE854D01024</t>
  </si>
  <si>
    <t>Beverages</t>
  </si>
  <si>
    <t>IIFM02</t>
  </si>
  <si>
    <t>360 One WAM Limited</t>
  </si>
  <si>
    <t>INE466L01038</t>
  </si>
  <si>
    <t>Capital Markets</t>
  </si>
  <si>
    <t>TISC03</t>
  </si>
  <si>
    <t>Tata Steel Limited</t>
  </si>
  <si>
    <t>INE081A01020</t>
  </si>
  <si>
    <t>Ferrous Metals</t>
  </si>
  <si>
    <t>IPAM01</t>
  </si>
  <si>
    <t>ICICI Prudential Asset Management Company Limited</t>
  </si>
  <si>
    <t>INE346A01027</t>
  </si>
  <si>
    <t>MAHI02</t>
  </si>
  <si>
    <t>Mahindra &amp; Mahindra Limited</t>
  </si>
  <si>
    <t>INE101A01026</t>
  </si>
  <si>
    <t>Automobiles</t>
  </si>
  <si>
    <t>CROM02</t>
  </si>
  <si>
    <t>CG Power and Industrial Solutions Limited</t>
  </si>
  <si>
    <t>INE067A01029</t>
  </si>
  <si>
    <t>TMLC01</t>
  </si>
  <si>
    <t>Tata Motors Ltd</t>
  </si>
  <si>
    <t>INE1TAE01010</t>
  </si>
  <si>
    <t>Agricultural, Commercial &amp; Construction Vehicles</t>
  </si>
  <si>
    <t>BALN01</t>
  </si>
  <si>
    <t>Bajaj Auto Limited</t>
  </si>
  <si>
    <t>INE917I01010</t>
  </si>
  <si>
    <t>IPLI01</t>
  </si>
  <si>
    <t>ICICI Prudential Life Insurance Company Limited</t>
  </si>
  <si>
    <t>INE726G01019</t>
  </si>
  <si>
    <t>ESMC02</t>
  </si>
  <si>
    <t>PB Fintech Limited</t>
  </si>
  <si>
    <t>INE417T01026</t>
  </si>
  <si>
    <t>Financial Technology (Fintech)</t>
  </si>
  <si>
    <t>AJPH03</t>
  </si>
  <si>
    <t>Ajanta Pharma Limited</t>
  </si>
  <si>
    <t>INE031B01049</t>
  </si>
  <si>
    <t>DLFL01</t>
  </si>
  <si>
    <t>DLF Limited</t>
  </si>
  <si>
    <t>INE271C01023</t>
  </si>
  <si>
    <t>Realty</t>
  </si>
  <si>
    <t>BHAE02</t>
  </si>
  <si>
    <t>BEML Limited</t>
  </si>
  <si>
    <t>INE258A01024</t>
  </si>
  <si>
    <t>DEFE01</t>
  </si>
  <si>
    <t>Deepak Fertilizers and Petrochemicals Corporation Limited</t>
  </si>
  <si>
    <t>INE501A01019</t>
  </si>
  <si>
    <t>HEFO02</t>
  </si>
  <si>
    <t>Heritage Foods Limited</t>
  </si>
  <si>
    <t>INE978A01027</t>
  </si>
  <si>
    <t>Food Products</t>
  </si>
  <si>
    <t>SULS01</t>
  </si>
  <si>
    <t>Supriya Lifescience Limited</t>
  </si>
  <si>
    <t>INE07RO01027</t>
  </si>
  <si>
    <t>EDCA02</t>
  </si>
  <si>
    <t>Edelweiss Financial Services Limited</t>
  </si>
  <si>
    <t>INE532F01054</t>
  </si>
  <si>
    <t>FRAN01</t>
  </si>
  <si>
    <t>Fractal Analytics Ltd</t>
  </si>
  <si>
    <t>INE212S01015</t>
  </si>
  <si>
    <t>KOSE387</t>
  </si>
  <si>
    <t>Kotak Securities Limited (19/05/2026) **</t>
  </si>
  <si>
    <t>INE028E14UZ3</t>
  </si>
  <si>
    <t>ICBR660</t>
  </si>
  <si>
    <t>ICICI Securities Limited (11/06/2026) **</t>
  </si>
  <si>
    <t>INE763G14F84</t>
  </si>
  <si>
    <t>"The primary investment objective of the scheme is to generate capital appreciation &amp; provide long-term growth opportunities through equity and equity related instruments by investing in a diversified portfolio of large cap, mid cap and small cap securities and the secondary objective is to generate consistent returns by investing in debt and money market securities.
“There is no assurance that the investment objective of the Scheme will be achieved."</t>
  </si>
  <si>
    <t xml:space="preserve">Benchmark name -BSE 500 Index (TRI) </t>
  </si>
  <si>
    <t>Benchmark name - NIFTY Smallcap 250 TRI</t>
  </si>
  <si>
    <t>Nifty Smallcap 250 TRI</t>
  </si>
  <si>
    <r>
      <t>Benchmark Risk-o-meter</t>
    </r>
    <r>
      <rPr>
        <vertAlign val="superscript"/>
        <sz val="10"/>
        <rFont val="Arial"/>
        <family val="2"/>
      </rPr>
      <t>#</t>
    </r>
    <r>
      <rPr>
        <sz val="10"/>
        <rFont val="Arial"/>
        <family val="2"/>
      </rPr>
      <t xml:space="preserve">
(Nifty Smallcap 250 TRI)</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</si>
</sst>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00_);_(* \(#,##0.00\);_(* &quot;-&quot;??_);_(@_)"/>
    <numFmt numFmtId="165" formatCode="#,##0.00;\(#,##0.00\)"/>
    <numFmt numFmtId="166" formatCode="#,##0.00%;\(#,##0.00\)%"/>
    <numFmt numFmtId="167" formatCode="#,##0.00%"/>
    <numFmt numFmtId="168" formatCode="#,##0.0000;\(#,##0.0000\)"/>
    <numFmt numFmtId="169" formatCode="0.0000%"/>
    <numFmt numFmtId="170" formatCode="0.000%"/>
  </numFmts>
  <fonts count="65">
    <font>
      <sz val="11"/>
      <color theme="1"/>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1"/>
      <name val="Calibri"/>
      <family val="2"/>
    </font>
    <font>
      <u/>
      <sz val="11"/>
      <color theme="10"/>
      <name val="Calibri"/>
      <family val="2"/>
    </font>
    <font>
      <sz val="10"/>
      <name val="Arial"/>
      <family val="2"/>
    </font>
    <font>
      <b/>
      <sz val="11"/>
      <color theme="1"/>
      <name val="Calibri"/>
      <family val="2"/>
      <scheme val="minor"/>
    </font>
    <font>
      <b/>
      <sz val="12"/>
      <color theme="1"/>
      <name val="Calibri"/>
      <family val="2"/>
    </font>
    <font>
      <sz val="12"/>
      <color theme="1"/>
      <name val="Calibri"/>
      <family val="2"/>
    </font>
    <font>
      <sz val="10"/>
      <name val="Arial"/>
      <family val="2"/>
    </font>
    <font>
      <sz val="10"/>
      <name val="Arial"/>
      <family val="2"/>
    </font>
    <font>
      <sz val="11"/>
      <color rgb="FFFF0000"/>
      <name val="Calibri"/>
      <family val="2"/>
    </font>
    <font>
      <sz val="10"/>
      <name val="Arial"/>
      <family val="2"/>
    </font>
    <font>
      <b/>
      <sz val="14"/>
      <name val="Arial"/>
      <family val="2"/>
    </font>
    <font>
      <b/>
      <sz val="10"/>
      <name val="Arial"/>
      <family val="2"/>
    </font>
    <font>
      <sz val="10"/>
      <name val="Arial"/>
      <family val="2"/>
      <charset val="1"/>
    </font>
    <font>
      <b/>
      <sz val="11"/>
      <color theme="0"/>
      <name val="Calibri"/>
      <family val="2"/>
      <scheme val="minor"/>
    </font>
    <font>
      <b/>
      <sz val="9"/>
      <color rgb="FF000000"/>
      <name val="Arial"/>
      <family val="2"/>
    </font>
    <font>
      <sz val="9"/>
      <color rgb="FF000000"/>
      <name val="Arial"/>
      <family val="2"/>
    </font>
    <font>
      <b/>
      <sz val="10"/>
      <color rgb="FF000000"/>
      <name val="SansSerif"/>
      <family val="2"/>
    </font>
    <font>
      <sz val="10"/>
      <color rgb="FFFFFFFF"/>
      <name val="SansSerif"/>
      <family val="2"/>
    </font>
    <font>
      <sz val="10"/>
      <color rgb="FF000000"/>
      <name val="SansSerif"/>
      <family val="2"/>
    </font>
    <font>
      <sz val="9"/>
      <color rgb="FFFFFFFF"/>
      <name val="Arial"/>
      <family val="2"/>
    </font>
    <font>
      <sz val="11"/>
      <color rgb="FF000000"/>
      <name val="Aptos Narrow"/>
      <family val="2"/>
    </font>
    <font>
      <sz val="11"/>
      <color rgb="FF000000"/>
      <name val="Calibri"/>
      <family val="2"/>
      <scheme val="minor"/>
    </font>
    <font>
      <b/>
      <sz val="14"/>
      <color theme="1"/>
      <name val="Calibri"/>
      <family val="2"/>
    </font>
    <font>
      <vertAlign val="superscript"/>
      <sz val="10"/>
      <name val="Arial"/>
      <family val="2"/>
    </font>
    <font>
      <b/>
      <sz val="11"/>
      <name val="Arial"/>
      <family val="2"/>
    </font>
    <font>
      <sz val="11"/>
      <name val="Arial"/>
      <family val="2"/>
    </font>
  </fonts>
  <fills count="6">
    <fill>
      <patternFill patternType="none"/>
    </fill>
    <fill>
      <patternFill patternType="gray125"/>
    </fill>
    <fill>
      <patternFill patternType="solid">
        <fgColor theme="0"/>
        <bgColor indexed="64"/>
      </patternFill>
    </fill>
    <fill>
      <patternFill patternType="solid">
        <fgColor theme="8" tint="0.39997558519241921"/>
        <bgColor indexed="64"/>
      </patternFill>
    </fill>
    <fill>
      <patternFill patternType="solid">
        <fgColor theme="8" tint="-0.249977111117893"/>
        <bgColor indexed="64"/>
      </patternFill>
    </fill>
    <fill>
      <patternFill patternType="solid">
        <fgColor theme="6" tint="0.79998168889431442"/>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style="thin">
        <color rgb="FF000000"/>
      </left>
      <right style="thin">
        <color rgb="FF000000"/>
      </right>
      <top style="thin">
        <color rgb="FF000000"/>
      </top>
      <bottom style="thin">
        <color rgb="FF000000"/>
      </bottom>
      <diagonal/>
    </border>
    <border>
      <left/>
      <right style="medium">
        <color indexed="64"/>
      </right>
      <top style="medium">
        <color indexed="64"/>
      </top>
      <bottom style="medium">
        <color indexed="64"/>
      </bottom>
      <diagonal/>
    </border>
    <border>
      <left style="medium">
        <color rgb="FF000000"/>
      </left>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medium">
        <color rgb="FF000000"/>
      </left>
      <right style="thin">
        <color rgb="FF000000"/>
      </right>
      <top/>
      <bottom/>
      <diagonal/>
    </border>
    <border>
      <left/>
      <right style="thin">
        <color rgb="FF000000"/>
      </right>
      <top/>
      <bottom/>
      <diagonal/>
    </border>
    <border>
      <left style="thin">
        <color rgb="FF000000"/>
      </left>
      <right style="thin">
        <color rgb="FF000000"/>
      </right>
      <top/>
      <bottom/>
      <diagonal/>
    </border>
    <border>
      <left style="medium">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bottom style="medium">
        <color rgb="FF000000"/>
      </bottom>
      <diagonal/>
    </border>
    <border>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thin">
        <color rgb="FF000000"/>
      </right>
      <top/>
      <bottom style="medium">
        <color rgb="FF000000"/>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bottom style="thin">
        <color indexed="64"/>
      </bottom>
      <diagonal/>
    </border>
    <border>
      <left style="medium">
        <color indexed="64"/>
      </left>
      <right/>
      <top/>
      <bottom style="medium">
        <color indexed="64"/>
      </bottom>
      <diagonal/>
    </border>
  </borders>
  <cellStyleXfs count="45">
    <xf numFmtId="0" fontId="0" fillId="0" borderId="0"/>
    <xf numFmtId="0" fontId="40" fillId="0" borderId="0" applyNumberFormat="0" applyFill="0" applyBorder="0" applyAlignment="0" applyProtection="0"/>
    <xf numFmtId="0" fontId="41" fillId="0" borderId="0"/>
    <xf numFmtId="9" fontId="41" fillId="0" borderId="0" applyFont="0" applyFill="0" applyBorder="0" applyAlignment="0" applyProtection="0"/>
    <xf numFmtId="0" fontId="45" fillId="0" borderId="0"/>
    <xf numFmtId="0" fontId="37" fillId="0" borderId="0"/>
    <xf numFmtId="0" fontId="46" fillId="0" borderId="0"/>
    <xf numFmtId="0" fontId="36" fillId="0" borderId="0"/>
    <xf numFmtId="0" fontId="35" fillId="0" borderId="0"/>
    <xf numFmtId="0" fontId="34" fillId="0" borderId="0"/>
    <xf numFmtId="0" fontId="33" fillId="0" borderId="0"/>
    <xf numFmtId="0" fontId="32" fillId="0" borderId="0"/>
    <xf numFmtId="0" fontId="31" fillId="0" borderId="0"/>
    <xf numFmtId="0" fontId="30" fillId="0" borderId="0"/>
    <xf numFmtId="0" fontId="29" fillId="0" borderId="0"/>
    <xf numFmtId="0" fontId="28" fillId="0" borderId="0"/>
    <xf numFmtId="0" fontId="27" fillId="0" borderId="0"/>
    <xf numFmtId="0" fontId="26" fillId="0" borderId="0"/>
    <xf numFmtId="0" fontId="25" fillId="0" borderId="0"/>
    <xf numFmtId="0" fontId="25" fillId="0" borderId="0"/>
    <xf numFmtId="0" fontId="24" fillId="0" borderId="0"/>
    <xf numFmtId="0" fontId="24" fillId="0" borderId="0"/>
    <xf numFmtId="0" fontId="24" fillId="0" borderId="0"/>
    <xf numFmtId="0" fontId="23" fillId="0" borderId="0"/>
    <xf numFmtId="0" fontId="22" fillId="0" borderId="0"/>
    <xf numFmtId="0" fontId="22" fillId="0" borderId="0"/>
    <xf numFmtId="0" fontId="21" fillId="0" borderId="0"/>
    <xf numFmtId="0" fontId="20" fillId="0" borderId="0"/>
    <xf numFmtId="0" fontId="19" fillId="0" borderId="0"/>
    <xf numFmtId="0" fontId="18" fillId="0" borderId="0"/>
    <xf numFmtId="164" fontId="41" fillId="0" borderId="0" applyFont="0" applyFill="0" applyBorder="0" applyAlignment="0" applyProtection="0"/>
    <xf numFmtId="0" fontId="17" fillId="0" borderId="0"/>
    <xf numFmtId="0" fontId="16" fillId="0" borderId="0"/>
    <xf numFmtId="0" fontId="14" fillId="0" borderId="0"/>
    <xf numFmtId="0" fontId="13" fillId="0" borderId="0"/>
    <xf numFmtId="0" fontId="48" fillId="0" borderId="0"/>
    <xf numFmtId="0" fontId="12" fillId="0" borderId="0"/>
    <xf numFmtId="0" fontId="11" fillId="0" borderId="0"/>
    <xf numFmtId="0" fontId="10" fillId="0" borderId="0"/>
    <xf numFmtId="0" fontId="51" fillId="0" borderId="0"/>
    <xf numFmtId="0" fontId="7" fillId="0" borderId="0"/>
    <xf numFmtId="0" fontId="6" fillId="0" borderId="0"/>
    <xf numFmtId="0" fontId="5" fillId="0" borderId="0"/>
    <xf numFmtId="0" fontId="41" fillId="0" borderId="0"/>
    <xf numFmtId="0" fontId="4" fillId="0" borderId="0"/>
  </cellStyleXfs>
  <cellXfs count="109">
    <xf numFmtId="0" fontId="0" fillId="0" borderId="0" xfId="0"/>
    <xf numFmtId="0" fontId="0" fillId="2" borderId="0" xfId="0" applyFill="1" applyAlignment="1">
      <alignment vertical="center" wrapText="1"/>
    </xf>
    <xf numFmtId="0" fontId="38" fillId="0" borderId="1" xfId="0" applyFont="1" applyBorder="1" applyAlignment="1">
      <alignment horizontal="center" vertical="center" wrapText="1"/>
    </xf>
    <xf numFmtId="0" fontId="42" fillId="0" borderId="1" xfId="0" applyFont="1" applyBorder="1" applyAlignment="1">
      <alignment vertical="center" wrapText="1"/>
    </xf>
    <xf numFmtId="0" fontId="44" fillId="2" borderId="0" xfId="0" applyFont="1" applyFill="1" applyAlignment="1">
      <alignment horizontal="center" vertical="center"/>
    </xf>
    <xf numFmtId="0" fontId="0" fillId="2" borderId="0" xfId="0" applyFill="1" applyAlignment="1">
      <alignment horizontal="center" vertical="center" wrapText="1"/>
    </xf>
    <xf numFmtId="0" fontId="39" fillId="2" borderId="0" xfId="0" applyFont="1" applyFill="1" applyAlignment="1">
      <alignment horizontal="center" vertical="center" wrapText="1"/>
    </xf>
    <xf numFmtId="15" fontId="38" fillId="0" borderId="1" xfId="0" applyNumberFormat="1" applyFont="1" applyBorder="1" applyAlignment="1">
      <alignment horizontal="center" vertical="center" wrapText="1"/>
    </xf>
    <xf numFmtId="0" fontId="44" fillId="2" borderId="0" xfId="0" applyFont="1" applyFill="1" applyAlignment="1">
      <alignment horizontal="left" vertical="center" indent="1"/>
    </xf>
    <xf numFmtId="0" fontId="0" fillId="2" borderId="0" xfId="0" applyFill="1" applyAlignment="1">
      <alignment horizontal="left" vertical="center" wrapText="1" indent="1"/>
    </xf>
    <xf numFmtId="0" fontId="47" fillId="0" borderId="0" xfId="0" applyFont="1"/>
    <xf numFmtId="0" fontId="47" fillId="0" borderId="0" xfId="0" applyFont="1" applyAlignment="1">
      <alignment horizontal="center" vertical="center" wrapText="1"/>
    </xf>
    <xf numFmtId="0" fontId="47" fillId="0" borderId="0" xfId="0" applyFont="1" applyAlignment="1">
      <alignment vertical="center" wrapText="1"/>
    </xf>
    <xf numFmtId="0" fontId="0" fillId="2" borderId="0" xfId="0" applyFill="1" applyAlignment="1">
      <alignment horizontal="left" vertical="center" wrapText="1"/>
    </xf>
    <xf numFmtId="4" fontId="0" fillId="0" borderId="1" xfId="0" applyNumberFormat="1" applyBorder="1" applyAlignment="1">
      <alignment horizontal="center" vertical="center" wrapText="1"/>
    </xf>
    <xf numFmtId="0" fontId="44" fillId="2" borderId="0" xfId="0" applyFont="1" applyFill="1" applyAlignment="1">
      <alignment horizontal="left" vertical="center"/>
    </xf>
    <xf numFmtId="0" fontId="50" fillId="0" borderId="1" xfId="0" applyFont="1" applyBorder="1" applyAlignment="1">
      <alignment horizontal="center" vertical="center" wrapText="1"/>
    </xf>
    <xf numFmtId="0" fontId="50" fillId="0" borderId="1" xfId="0" applyFont="1" applyBorder="1" applyAlignment="1">
      <alignment vertical="center" wrapText="1"/>
    </xf>
    <xf numFmtId="0" fontId="41" fillId="0" borderId="1" xfId="0" applyFont="1" applyBorder="1" applyAlignment="1">
      <alignment horizontal="center" vertical="center" wrapText="1"/>
    </xf>
    <xf numFmtId="4" fontId="9" fillId="0" borderId="1" xfId="0" applyNumberFormat="1" applyFont="1" applyBorder="1" applyAlignment="1">
      <alignment horizontal="center" vertical="center" wrapText="1"/>
    </xf>
    <xf numFmtId="0" fontId="0" fillId="0" borderId="1" xfId="0" applyBorder="1" applyAlignment="1">
      <alignment horizontal="left" vertical="center" wrapText="1"/>
    </xf>
    <xf numFmtId="0" fontId="39" fillId="0" borderId="0" xfId="0" applyFont="1" applyAlignment="1">
      <alignment horizontal="center"/>
    </xf>
    <xf numFmtId="0" fontId="8" fillId="0" borderId="1" xfId="0" applyFont="1" applyBorder="1" applyAlignment="1">
      <alignment horizontal="left" vertical="center" wrapText="1"/>
    </xf>
    <xf numFmtId="4" fontId="39" fillId="2" borderId="0" xfId="0" applyNumberFormat="1" applyFont="1" applyFill="1" applyAlignment="1">
      <alignment horizontal="right" vertical="center" wrapText="1" indent="1"/>
    </xf>
    <xf numFmtId="0" fontId="52" fillId="4" borderId="1" xfId="0" applyFont="1" applyFill="1" applyBorder="1" applyAlignment="1">
      <alignment horizontal="center" vertical="center" wrapText="1"/>
    </xf>
    <xf numFmtId="0" fontId="43" fillId="5" borderId="1" xfId="0" applyFont="1" applyFill="1" applyBorder="1" applyAlignment="1">
      <alignment horizontal="left" vertical="center"/>
    </xf>
    <xf numFmtId="0" fontId="43" fillId="5" borderId="1" xfId="0" applyFont="1" applyFill="1" applyBorder="1" applyAlignment="1">
      <alignment horizontal="center" vertical="center"/>
    </xf>
    <xf numFmtId="0" fontId="4" fillId="0" borderId="1" xfId="0" applyFont="1" applyBorder="1" applyAlignment="1">
      <alignment horizontal="justify" vertical="center" wrapText="1"/>
    </xf>
    <xf numFmtId="0" fontId="4" fillId="0" borderId="1" xfId="0" applyFont="1" applyBorder="1" applyAlignment="1">
      <alignment horizontal="left" vertical="center" wrapText="1"/>
    </xf>
    <xf numFmtId="0" fontId="4" fillId="0" borderId="1" xfId="0" applyFont="1" applyBorder="1" applyAlignment="1">
      <alignment vertical="center" wrapText="1"/>
    </xf>
    <xf numFmtId="0" fontId="40" fillId="0" borderId="1" xfId="1" applyFill="1" applyBorder="1" applyAlignment="1">
      <alignment horizontal="center" vertical="center" wrapText="1"/>
    </xf>
    <xf numFmtId="11" fontId="0" fillId="2" borderId="0" xfId="0" applyNumberFormat="1" applyFill="1" applyAlignment="1">
      <alignment horizontal="left" vertical="center" wrapText="1" indent="1"/>
    </xf>
    <xf numFmtId="0" fontId="3" fillId="0" borderId="1" xfId="0" applyFont="1" applyBorder="1" applyAlignment="1">
      <alignment horizontal="justify" vertical="center" wrapText="1"/>
    </xf>
    <xf numFmtId="0" fontId="61" fillId="2" borderId="23" xfId="0" applyFont="1" applyFill="1" applyBorder="1" applyAlignment="1">
      <alignment horizontal="left" vertical="center" wrapText="1"/>
    </xf>
    <xf numFmtId="15" fontId="15" fillId="0" borderId="23" xfId="0" applyNumberFormat="1" applyFont="1" applyBorder="1" applyAlignment="1">
      <alignment horizontal="center" vertical="center" wrapText="1"/>
    </xf>
    <xf numFmtId="0" fontId="44" fillId="2" borderId="23" xfId="0" applyFont="1" applyFill="1" applyBorder="1" applyAlignment="1">
      <alignment horizontal="center" vertical="center"/>
    </xf>
    <xf numFmtId="0" fontId="2" fillId="0" borderId="1" xfId="0" applyFont="1" applyBorder="1" applyAlignment="1">
      <alignment horizontal="left" vertical="center" wrapText="1"/>
    </xf>
    <xf numFmtId="0" fontId="2" fillId="0" borderId="1" xfId="0" applyFont="1" applyBorder="1" applyAlignment="1">
      <alignment horizontal="justify" vertical="center" wrapText="1"/>
    </xf>
    <xf numFmtId="0" fontId="63" fillId="3" borderId="1" xfId="43" applyFont="1" applyFill="1" applyBorder="1" applyAlignment="1">
      <alignment horizontal="center" vertical="center" wrapText="1"/>
    </xf>
    <xf numFmtId="0" fontId="41" fillId="0" borderId="0" xfId="43"/>
    <xf numFmtId="0" fontId="63" fillId="0" borderId="2" xfId="43" applyFont="1" applyBorder="1" applyAlignment="1">
      <alignment vertical="center" wrapText="1"/>
    </xf>
    <xf numFmtId="0" fontId="64" fillId="0" borderId="3" xfId="43" applyFont="1" applyBorder="1" applyAlignment="1">
      <alignment vertical="center" wrapText="1"/>
    </xf>
    <xf numFmtId="0" fontId="64" fillId="0" borderId="3" xfId="43" applyFont="1" applyBorder="1" applyAlignment="1">
      <alignment horizontal="justify" vertical="center" wrapText="1"/>
    </xf>
    <xf numFmtId="0" fontId="64" fillId="0" borderId="4" xfId="43" applyFont="1" applyBorder="1" applyAlignment="1">
      <alignment horizontal="justify" vertical="center" wrapText="1"/>
    </xf>
    <xf numFmtId="0" fontId="41" fillId="0" borderId="2" xfId="43" applyBorder="1" applyAlignment="1">
      <alignment horizontal="center" vertical="center" wrapText="1"/>
    </xf>
    <xf numFmtId="0" fontId="64" fillId="0" borderId="3" xfId="43" applyFont="1" applyBorder="1" applyAlignment="1">
      <alignment vertical="top" wrapText="1"/>
    </xf>
    <xf numFmtId="0" fontId="41" fillId="0" borderId="3" xfId="43" applyBorder="1"/>
    <xf numFmtId="0" fontId="64" fillId="0" borderId="4" xfId="43" applyFont="1" applyBorder="1" applyAlignment="1">
      <alignment vertical="top" wrapText="1"/>
    </xf>
    <xf numFmtId="0" fontId="41" fillId="0" borderId="4" xfId="43" applyBorder="1"/>
    <xf numFmtId="0" fontId="64" fillId="0" borderId="4" xfId="43" applyFont="1" applyBorder="1" applyAlignment="1">
      <alignment vertical="center" wrapText="1"/>
    </xf>
    <xf numFmtId="0" fontId="0" fillId="0" borderId="0" xfId="0" applyAlignment="1" applyProtection="1">
      <alignment wrapText="1"/>
      <protection locked="0"/>
    </xf>
    <xf numFmtId="0" fontId="53" fillId="0" borderId="0" xfId="0" applyFont="1" applyAlignment="1">
      <alignment horizontal="left" vertical="top" wrapText="1"/>
    </xf>
    <xf numFmtId="0" fontId="53" fillId="0" borderId="0" xfId="0" applyFont="1" applyAlignment="1">
      <alignment horizontal="center" vertical="top" wrapText="1"/>
    </xf>
    <xf numFmtId="0" fontId="54" fillId="0" borderId="0" xfId="0" applyFont="1" applyAlignment="1">
      <alignment horizontal="left" vertical="top" wrapText="1"/>
    </xf>
    <xf numFmtId="0" fontId="55" fillId="0" borderId="0" xfId="0" applyFont="1" applyAlignment="1">
      <alignment horizontal="left" vertical="top" wrapText="1"/>
    </xf>
    <xf numFmtId="0" fontId="53" fillId="0" borderId="8" xfId="0" applyFont="1" applyBorder="1" applyAlignment="1">
      <alignment horizontal="left" vertical="center" wrapText="1"/>
    </xf>
    <xf numFmtId="0" fontId="53" fillId="0" borderId="9" xfId="0" applyFont="1" applyBorder="1" applyAlignment="1">
      <alignment horizontal="left" vertical="center" wrapText="1"/>
    </xf>
    <xf numFmtId="0" fontId="53" fillId="0" borderId="9" xfId="0" applyFont="1" applyBorder="1" applyAlignment="1">
      <alignment horizontal="center" vertical="center" wrapText="1"/>
    </xf>
    <xf numFmtId="0" fontId="56" fillId="0" borderId="0" xfId="0" applyFont="1" applyAlignment="1">
      <alignment horizontal="justify" vertical="top" wrapText="1"/>
    </xf>
    <xf numFmtId="0" fontId="53" fillId="0" borderId="10" xfId="0" applyFont="1" applyBorder="1" applyAlignment="1">
      <alignment horizontal="left" vertical="top" wrapText="1"/>
    </xf>
    <xf numFmtId="0" fontId="54" fillId="0" borderId="11" xfId="0" applyFont="1" applyBorder="1" applyAlignment="1">
      <alignment horizontal="left" vertical="top" wrapText="1"/>
    </xf>
    <xf numFmtId="0" fontId="57" fillId="0" borderId="12" xfId="0" applyFont="1" applyBorder="1" applyAlignment="1">
      <alignment horizontal="right" vertical="top" wrapText="1"/>
    </xf>
    <xf numFmtId="0" fontId="58" fillId="0" borderId="0" xfId="0" applyFont="1" applyAlignment="1">
      <alignment horizontal="left" vertical="top" wrapText="1"/>
    </xf>
    <xf numFmtId="0" fontId="54" fillId="0" borderId="10" xfId="0" applyFont="1" applyBorder="1" applyAlignment="1">
      <alignment horizontal="left" vertical="top" wrapText="1"/>
    </xf>
    <xf numFmtId="3" fontId="54" fillId="0" borderId="11" xfId="0" applyNumberFormat="1" applyFont="1" applyBorder="1" applyAlignment="1">
      <alignment horizontal="right" vertical="top" wrapText="1"/>
    </xf>
    <xf numFmtId="168" fontId="54" fillId="0" borderId="12" xfId="0" applyNumberFormat="1" applyFont="1" applyBorder="1" applyAlignment="1">
      <alignment horizontal="right" vertical="top" wrapText="1"/>
    </xf>
    <xf numFmtId="166" fontId="54" fillId="0" borderId="11" xfId="0" applyNumberFormat="1" applyFont="1" applyBorder="1" applyAlignment="1">
      <alignment horizontal="right" vertical="top" wrapText="1"/>
    </xf>
    <xf numFmtId="0" fontId="54" fillId="0" borderId="12" xfId="0" applyFont="1" applyBorder="1" applyAlignment="1">
      <alignment horizontal="right" vertical="top" wrapText="1"/>
    </xf>
    <xf numFmtId="0" fontId="53" fillId="0" borderId="13" xfId="0" applyFont="1" applyBorder="1" applyAlignment="1">
      <alignment horizontal="left" vertical="top" wrapText="1"/>
    </xf>
    <xf numFmtId="0" fontId="54" fillId="0" borderId="6" xfId="0" applyFont="1" applyBorder="1" applyAlignment="1">
      <alignment horizontal="left" vertical="top" wrapText="1"/>
    </xf>
    <xf numFmtId="168" fontId="53" fillId="0" borderId="14" xfId="0" applyNumberFormat="1" applyFont="1" applyBorder="1" applyAlignment="1">
      <alignment horizontal="right" vertical="top" wrapText="1"/>
    </xf>
    <xf numFmtId="166" fontId="53" fillId="0" borderId="6" xfId="0" applyNumberFormat="1" applyFont="1" applyBorder="1" applyAlignment="1">
      <alignment horizontal="right" vertical="top" wrapText="1"/>
    </xf>
    <xf numFmtId="0" fontId="53" fillId="0" borderId="6" xfId="0" applyFont="1" applyBorder="1" applyAlignment="1">
      <alignment horizontal="right" vertical="top" wrapText="1"/>
    </xf>
    <xf numFmtId="168" fontId="53" fillId="0" borderId="6" xfId="0" applyNumberFormat="1" applyFont="1" applyBorder="1" applyAlignment="1">
      <alignment horizontal="right" vertical="top" wrapText="1"/>
    </xf>
    <xf numFmtId="0" fontId="54" fillId="0" borderId="15" xfId="0" applyFont="1" applyBorder="1" applyAlignment="1">
      <alignment horizontal="left" vertical="top" wrapText="1"/>
    </xf>
    <xf numFmtId="168" fontId="54" fillId="0" borderId="11" xfId="0" applyNumberFormat="1" applyFont="1" applyBorder="1" applyAlignment="1">
      <alignment horizontal="left" vertical="top" wrapText="1"/>
    </xf>
    <xf numFmtId="168" fontId="0" fillId="0" borderId="0" xfId="0" applyNumberFormat="1" applyAlignment="1" applyProtection="1">
      <alignment wrapText="1"/>
      <protection locked="0"/>
    </xf>
    <xf numFmtId="167" fontId="54" fillId="0" borderId="12" xfId="0" applyNumberFormat="1" applyFont="1" applyBorder="1" applyAlignment="1">
      <alignment horizontal="right" vertical="top" wrapText="1"/>
    </xf>
    <xf numFmtId="0" fontId="53" fillId="0" borderId="16" xfId="0" applyFont="1" applyBorder="1" applyAlignment="1">
      <alignment horizontal="left" vertical="top" wrapText="1"/>
    </xf>
    <xf numFmtId="0" fontId="54" fillId="0" borderId="17" xfId="0" applyFont="1" applyBorder="1" applyAlignment="1">
      <alignment horizontal="left" vertical="top" wrapText="1"/>
    </xf>
    <xf numFmtId="168" fontId="53" fillId="0" borderId="18" xfId="0" applyNumberFormat="1" applyFont="1" applyBorder="1" applyAlignment="1">
      <alignment horizontal="right" vertical="top" wrapText="1"/>
    </xf>
    <xf numFmtId="167" fontId="53" fillId="0" borderId="18" xfId="0" applyNumberFormat="1" applyFont="1" applyBorder="1" applyAlignment="1">
      <alignment horizontal="right" vertical="top" wrapText="1"/>
    </xf>
    <xf numFmtId="0" fontId="53" fillId="0" borderId="19" xfId="0" applyFont="1" applyBorder="1" applyAlignment="1">
      <alignment horizontal="right" vertical="top" wrapText="1"/>
    </xf>
    <xf numFmtId="169" fontId="0" fillId="0" borderId="0" xfId="0" applyNumberFormat="1" applyAlignment="1" applyProtection="1">
      <alignment wrapText="1"/>
      <protection locked="0"/>
    </xf>
    <xf numFmtId="0" fontId="0" fillId="0" borderId="1" xfId="0" applyBorder="1"/>
    <xf numFmtId="165" fontId="53" fillId="0" borderId="14" xfId="0" applyNumberFormat="1" applyFont="1" applyBorder="1" applyAlignment="1">
      <alignment horizontal="right" vertical="top" wrapText="1"/>
    </xf>
    <xf numFmtId="0" fontId="54" fillId="0" borderId="20" xfId="0" applyFont="1" applyBorder="1" applyAlignment="1">
      <alignment vertical="center" wrapText="1"/>
    </xf>
    <xf numFmtId="0" fontId="54" fillId="0" borderId="20" xfId="0" applyFont="1" applyBorder="1" applyAlignment="1">
      <alignment horizontal="left" vertical="center"/>
    </xf>
    <xf numFmtId="0" fontId="0" fillId="0" borderId="21" xfId="0" applyBorder="1" applyAlignment="1">
      <alignment horizontal="left"/>
    </xf>
    <xf numFmtId="0" fontId="0" fillId="0" borderId="21" xfId="0" applyBorder="1"/>
    <xf numFmtId="0" fontId="0" fillId="0" borderId="7" xfId="0" applyBorder="1"/>
    <xf numFmtId="0" fontId="0" fillId="0" borderId="24" xfId="0" applyBorder="1"/>
    <xf numFmtId="0" fontId="54" fillId="0" borderId="0" xfId="0" applyFont="1" applyAlignment="1">
      <alignment horizontal="left" vertical="center"/>
    </xf>
    <xf numFmtId="0" fontId="0" fillId="0" borderId="0" xfId="0" applyAlignment="1">
      <alignment horizontal="left"/>
    </xf>
    <xf numFmtId="0" fontId="60" fillId="0" borderId="0" xfId="0" applyFont="1" applyAlignment="1">
      <alignment wrapText="1"/>
    </xf>
    <xf numFmtId="0" fontId="60" fillId="0" borderId="0" xfId="0" applyFont="1"/>
    <xf numFmtId="0" fontId="1" fillId="0" borderId="1" xfId="0" applyFont="1" applyBorder="1" applyAlignment="1">
      <alignment horizontal="left" vertical="center" wrapText="1"/>
    </xf>
    <xf numFmtId="170" fontId="0" fillId="0" borderId="0" xfId="0" applyNumberFormat="1" applyAlignment="1" applyProtection="1">
      <alignment wrapText="1"/>
      <protection locked="0"/>
    </xf>
    <xf numFmtId="0" fontId="52" fillId="4" borderId="1" xfId="0" applyFont="1" applyFill="1" applyBorder="1" applyAlignment="1">
      <alignment horizontal="center" vertical="center" wrapText="1"/>
    </xf>
    <xf numFmtId="0" fontId="41" fillId="0" borderId="0" xfId="43" applyAlignment="1">
      <alignment horizontal="left" wrapText="1"/>
    </xf>
    <xf numFmtId="0" fontId="50" fillId="0" borderId="1" xfId="0" applyFont="1" applyBorder="1" applyAlignment="1">
      <alignment horizontal="center" vertical="center" wrapText="1"/>
    </xf>
    <xf numFmtId="0" fontId="39" fillId="0" borderId="1" xfId="0" applyFont="1" applyBorder="1" applyAlignment="1">
      <alignment horizontal="center" vertical="center" wrapText="1"/>
    </xf>
    <xf numFmtId="0" fontId="49" fillId="3" borderId="1" xfId="0" applyFont="1" applyFill="1" applyBorder="1" applyAlignment="1">
      <alignment horizontal="center" vertical="center" wrapText="1"/>
    </xf>
    <xf numFmtId="0" fontId="39" fillId="0" borderId="5" xfId="0" applyFont="1" applyBorder="1" applyAlignment="1">
      <alignment horizontal="center"/>
    </xf>
    <xf numFmtId="0" fontId="0" fillId="0" borderId="0" xfId="0" applyAlignment="1">
      <alignment horizontal="center" wrapText="1"/>
    </xf>
    <xf numFmtId="0" fontId="0" fillId="0" borderId="0" xfId="0" applyAlignment="1">
      <alignment horizontal="center" vertical="top" wrapText="1"/>
    </xf>
    <xf numFmtId="0" fontId="59" fillId="0" borderId="22" xfId="0" applyFont="1" applyBorder="1" applyAlignment="1">
      <alignment horizontal="left" vertical="center" wrapText="1"/>
    </xf>
    <xf numFmtId="0" fontId="59" fillId="0" borderId="21" xfId="0" applyFont="1" applyBorder="1" applyAlignment="1">
      <alignment horizontal="left" vertical="center" wrapText="1"/>
    </xf>
    <xf numFmtId="0" fontId="59" fillId="0" borderId="7" xfId="0" applyFont="1" applyBorder="1" applyAlignment="1">
      <alignment horizontal="left" vertical="center" wrapText="1"/>
    </xf>
  </cellXfs>
  <cellStyles count="45">
    <cellStyle name="Comma 2" xfId="30" xr:uid="{00000000-0005-0000-0000-000000000000}"/>
    <cellStyle name="Excel Built-in Normal" xfId="39" xr:uid="{955B5A42-53EC-401C-8312-949308EB3D56}"/>
    <cellStyle name="Hyperlink" xfId="1" builtinId="8"/>
    <cellStyle name="Normal" xfId="0" builtinId="0"/>
    <cellStyle name="Normal 10" xfId="11" xr:uid="{00000000-0005-0000-0000-000002000000}"/>
    <cellStyle name="Normal 11" xfId="12" xr:uid="{00000000-0005-0000-0000-000003000000}"/>
    <cellStyle name="Normal 12" xfId="13" xr:uid="{00000000-0005-0000-0000-000004000000}"/>
    <cellStyle name="Normal 12 2" xfId="15" xr:uid="{00000000-0005-0000-0000-000005000000}"/>
    <cellStyle name="Normal 12 2 2" xfId="22" xr:uid="{00000000-0005-0000-0000-000006000000}"/>
    <cellStyle name="Normal 12 2 3" xfId="25" xr:uid="{D0C81D8E-71B2-485C-BAF1-5AF04344209E}"/>
    <cellStyle name="Normal 12 2 4" xfId="42" xr:uid="{F8869308-85CB-4790-8C35-BF94D3DFBA22}"/>
    <cellStyle name="Normal 13" xfId="14" xr:uid="{00000000-0005-0000-0000-000007000000}"/>
    <cellStyle name="Normal 14" xfId="16" xr:uid="{00000000-0005-0000-0000-000008000000}"/>
    <cellStyle name="Normal 15" xfId="17" xr:uid="{00000000-0005-0000-0000-000009000000}"/>
    <cellStyle name="Normal 15 2" xfId="19" xr:uid="{00000000-0005-0000-0000-00000A000000}"/>
    <cellStyle name="Normal 15 3" xfId="21" xr:uid="{00000000-0005-0000-0000-00000B000000}"/>
    <cellStyle name="Normal 16" xfId="18" xr:uid="{00000000-0005-0000-0000-00000C000000}"/>
    <cellStyle name="Normal 17" xfId="20" xr:uid="{00000000-0005-0000-0000-00000D000000}"/>
    <cellStyle name="Normal 18" xfId="23" xr:uid="{262ED6FF-12B0-43C7-892C-8A7161015C4F}"/>
    <cellStyle name="Normal 19" xfId="24" xr:uid="{D89424E4-88F8-4A88-A326-C4EC268D1E97}"/>
    <cellStyle name="Normal 2" xfId="2" xr:uid="{00000000-0005-0000-0000-00000E000000}"/>
    <cellStyle name="Normal 20" xfId="26" xr:uid="{3D256A2A-95E4-45C4-B632-4396909A849E}"/>
    <cellStyle name="Normal 21" xfId="27" xr:uid="{0FCA7CF2-DDDA-4703-B171-1819F229134A}"/>
    <cellStyle name="Normal 22" xfId="28" xr:uid="{4DFB3811-3EC6-4A41-8FD5-EE6F456358E7}"/>
    <cellStyle name="Normal 23" xfId="29" xr:uid="{5FF863F6-E946-4B54-9FE9-697509921032}"/>
    <cellStyle name="Normal 24" xfId="31" xr:uid="{00000000-0005-0000-0000-00004F000000}"/>
    <cellStyle name="Normal 25" xfId="32" xr:uid="{8CDA68CB-F239-42F8-867E-9D2177E06A48}"/>
    <cellStyle name="Normal 26" xfId="33" xr:uid="{3058448A-778F-4A08-A77F-15088B490564}"/>
    <cellStyle name="Normal 27" xfId="34" xr:uid="{C9404433-74A9-4BFB-A9CB-49EE6C993A6C}"/>
    <cellStyle name="Normal 28" xfId="35" xr:uid="{EDD90973-516C-4765-AA17-703DBB40CA23}"/>
    <cellStyle name="Normal 28 2" xfId="43" xr:uid="{5C6C980C-5CAD-473A-AA98-399666498E20}"/>
    <cellStyle name="Normal 29" xfId="36" xr:uid="{589BB25E-4A38-4F1E-98C2-DCB114B32ECC}"/>
    <cellStyle name="Normal 3" xfId="4" xr:uid="{00000000-0005-0000-0000-00000F000000}"/>
    <cellStyle name="Normal 30" xfId="37" xr:uid="{D3CFDDFF-D580-4346-A78E-4B47D867E723}"/>
    <cellStyle name="Normal 31" xfId="38" xr:uid="{876D685F-8F67-45B4-B210-F35253D7269E}"/>
    <cellStyle name="Normal 32" xfId="40" xr:uid="{AAC325CC-5291-49B0-AAE0-7E933C887CF6}"/>
    <cellStyle name="Normal 33" xfId="41" xr:uid="{DF0FFE61-D03F-431B-ACED-A84E8CEB1B71}"/>
    <cellStyle name="Normal 34" xfId="44" xr:uid="{B573B82A-9090-4CF7-BD25-8DE6C9BD772A}"/>
    <cellStyle name="Normal 4" xfId="5" xr:uid="{00000000-0005-0000-0000-000010000000}"/>
    <cellStyle name="Normal 5" xfId="6" xr:uid="{00000000-0005-0000-0000-000011000000}"/>
    <cellStyle name="Normal 6" xfId="7" xr:uid="{00000000-0005-0000-0000-000012000000}"/>
    <cellStyle name="Normal 7" xfId="8" xr:uid="{00000000-0005-0000-0000-000013000000}"/>
    <cellStyle name="Normal 8" xfId="9" xr:uid="{00000000-0005-0000-0000-000014000000}"/>
    <cellStyle name="Normal 9" xfId="10" xr:uid="{00000000-0005-0000-0000-000015000000}"/>
    <cellStyle name="Percent 2" xfId="3" xr:uid="{00000000-0005-0000-0000-000016000000}"/>
  </cellStyles>
  <dxfs count="0"/>
  <tableStyles count="0" defaultTableStyle="TableStyleMedium2" defaultPivotStyle="PivotStyleLight16"/>
  <colors>
    <mruColors>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4" Type="http://schemas.openxmlformats.org/officeDocument/2006/relationships/image" Target="../media/image5.png"/></Relationships>
</file>

<file path=xl/drawings/_rels/drawing3.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drawing4.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drawing5.xml.rels><?xml version="1.0" encoding="UTF-8" standalone="yes"?>
<Relationships xmlns="http://schemas.openxmlformats.org/package/2006/relationships"><Relationship Id="rId3" Type="http://schemas.openxmlformats.org/officeDocument/2006/relationships/image" Target="../media/image10.png"/><Relationship Id="rId2" Type="http://schemas.openxmlformats.org/officeDocument/2006/relationships/image" Target="../media/image9.png"/><Relationship Id="rId1"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editAs="oneCell">
    <xdr:from>
      <xdr:col>0</xdr:col>
      <xdr:colOff>534144</xdr:colOff>
      <xdr:row>0</xdr:row>
      <xdr:rowOff>0</xdr:rowOff>
    </xdr:from>
    <xdr:to>
      <xdr:col>0</xdr:col>
      <xdr:colOff>2935466</xdr:colOff>
      <xdr:row>0</xdr:row>
      <xdr:rowOff>1025565</xdr:rowOff>
    </xdr:to>
    <xdr:pic>
      <xdr:nvPicPr>
        <xdr:cNvPr id="2" name="Picture 1">
          <a:extLst>
            <a:ext uri="{FF2B5EF4-FFF2-40B4-BE49-F238E27FC236}">
              <a16:creationId xmlns:a16="http://schemas.microsoft.com/office/drawing/2014/main" id="{EB966A70-725A-EE73-F07F-66246EC528DB}"/>
            </a:ext>
          </a:extLst>
        </xdr:cNvPr>
        <xdr:cNvPicPr>
          <a:picLocks noChangeAspect="1"/>
        </xdr:cNvPicPr>
      </xdr:nvPicPr>
      <xdr:blipFill>
        <a:blip xmlns:r="http://schemas.openxmlformats.org/officeDocument/2006/relationships" r:embed="rId1"/>
        <a:stretch>
          <a:fillRect/>
        </a:stretch>
      </xdr:blipFill>
      <xdr:spPr>
        <a:xfrm>
          <a:off x="534144" y="0"/>
          <a:ext cx="2401322" cy="10255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209550</xdr:colOff>
      <xdr:row>10</xdr:row>
      <xdr:rowOff>101600</xdr:rowOff>
    </xdr:from>
    <xdr:to>
      <xdr:col>3</xdr:col>
      <xdr:colOff>2507145</xdr:colOff>
      <xdr:row>13</xdr:row>
      <xdr:rowOff>584200</xdr:rowOff>
    </xdr:to>
    <xdr:pic>
      <xdr:nvPicPr>
        <xdr:cNvPr id="4" name="Picture 3">
          <a:extLst>
            <a:ext uri="{FF2B5EF4-FFF2-40B4-BE49-F238E27FC236}">
              <a16:creationId xmlns:a16="http://schemas.microsoft.com/office/drawing/2014/main" id="{54864D25-4658-89FC-92B1-5103E5164D39}"/>
            </a:ext>
          </a:extLst>
        </xdr:cNvPr>
        <xdr:cNvPicPr>
          <a:picLocks noChangeAspect="1"/>
        </xdr:cNvPicPr>
      </xdr:nvPicPr>
      <xdr:blipFill>
        <a:blip xmlns:r="http://schemas.openxmlformats.org/officeDocument/2006/relationships" r:embed="rId1"/>
        <a:stretch>
          <a:fillRect/>
        </a:stretch>
      </xdr:blipFill>
      <xdr:spPr>
        <a:xfrm>
          <a:off x="7550150" y="3225800"/>
          <a:ext cx="2297595" cy="1390650"/>
        </a:xfrm>
        <a:prstGeom prst="rect">
          <a:avLst/>
        </a:prstGeom>
      </xdr:spPr>
    </xdr:pic>
    <xdr:clientData/>
  </xdr:twoCellAnchor>
  <xdr:twoCellAnchor editAs="oneCell">
    <xdr:from>
      <xdr:col>1</xdr:col>
      <xdr:colOff>215900</xdr:colOff>
      <xdr:row>10</xdr:row>
      <xdr:rowOff>44451</xdr:rowOff>
    </xdr:from>
    <xdr:to>
      <xdr:col>1</xdr:col>
      <xdr:colOff>2501917</xdr:colOff>
      <xdr:row>13</xdr:row>
      <xdr:rowOff>552451</xdr:rowOff>
    </xdr:to>
    <xdr:pic>
      <xdr:nvPicPr>
        <xdr:cNvPr id="6" name="Picture 5">
          <a:extLst>
            <a:ext uri="{FF2B5EF4-FFF2-40B4-BE49-F238E27FC236}">
              <a16:creationId xmlns:a16="http://schemas.microsoft.com/office/drawing/2014/main" id="{54811FEE-610C-7B5F-D462-5D5EEED52854}"/>
            </a:ext>
          </a:extLst>
        </xdr:cNvPr>
        <xdr:cNvPicPr>
          <a:picLocks noChangeAspect="1"/>
        </xdr:cNvPicPr>
      </xdr:nvPicPr>
      <xdr:blipFill>
        <a:blip xmlns:r="http://schemas.openxmlformats.org/officeDocument/2006/relationships" r:embed="rId2"/>
        <a:stretch>
          <a:fillRect/>
        </a:stretch>
      </xdr:blipFill>
      <xdr:spPr>
        <a:xfrm>
          <a:off x="4381500" y="3168651"/>
          <a:ext cx="2286017" cy="1416050"/>
        </a:xfrm>
        <a:prstGeom prst="rect">
          <a:avLst/>
        </a:prstGeom>
      </xdr:spPr>
    </xdr:pic>
    <xdr:clientData/>
  </xdr:twoCellAnchor>
  <xdr:twoCellAnchor editAs="oneCell">
    <xdr:from>
      <xdr:col>1</xdr:col>
      <xdr:colOff>196850</xdr:colOff>
      <xdr:row>3</xdr:row>
      <xdr:rowOff>50800</xdr:rowOff>
    </xdr:from>
    <xdr:to>
      <xdr:col>1</xdr:col>
      <xdr:colOff>2482867</xdr:colOff>
      <xdr:row>6</xdr:row>
      <xdr:rowOff>558800</xdr:rowOff>
    </xdr:to>
    <xdr:pic>
      <xdr:nvPicPr>
        <xdr:cNvPr id="7" name="Picture 6">
          <a:extLst>
            <a:ext uri="{FF2B5EF4-FFF2-40B4-BE49-F238E27FC236}">
              <a16:creationId xmlns:a16="http://schemas.microsoft.com/office/drawing/2014/main" id="{862C603B-A37F-498A-89EB-EBC69EC133E9}"/>
            </a:ext>
          </a:extLst>
        </xdr:cNvPr>
        <xdr:cNvPicPr>
          <a:picLocks noChangeAspect="1"/>
        </xdr:cNvPicPr>
      </xdr:nvPicPr>
      <xdr:blipFill>
        <a:blip xmlns:r="http://schemas.openxmlformats.org/officeDocument/2006/relationships" r:embed="rId2"/>
        <a:stretch>
          <a:fillRect/>
        </a:stretch>
      </xdr:blipFill>
      <xdr:spPr>
        <a:xfrm>
          <a:off x="4362450" y="850900"/>
          <a:ext cx="2286017" cy="1416050"/>
        </a:xfrm>
        <a:prstGeom prst="rect">
          <a:avLst/>
        </a:prstGeom>
      </xdr:spPr>
    </xdr:pic>
    <xdr:clientData/>
  </xdr:twoCellAnchor>
  <xdr:twoCellAnchor editAs="oneCell">
    <xdr:from>
      <xdr:col>3</xdr:col>
      <xdr:colOff>209550</xdr:colOff>
      <xdr:row>3</xdr:row>
      <xdr:rowOff>76200</xdr:rowOff>
    </xdr:from>
    <xdr:to>
      <xdr:col>3</xdr:col>
      <xdr:colOff>2507145</xdr:colOff>
      <xdr:row>6</xdr:row>
      <xdr:rowOff>558800</xdr:rowOff>
    </xdr:to>
    <xdr:pic>
      <xdr:nvPicPr>
        <xdr:cNvPr id="8" name="Picture 7">
          <a:extLst>
            <a:ext uri="{FF2B5EF4-FFF2-40B4-BE49-F238E27FC236}">
              <a16:creationId xmlns:a16="http://schemas.microsoft.com/office/drawing/2014/main" id="{D506715E-7EEE-4A7A-BCDA-5AABAC9AB615}"/>
            </a:ext>
          </a:extLst>
        </xdr:cNvPr>
        <xdr:cNvPicPr>
          <a:picLocks noChangeAspect="1"/>
        </xdr:cNvPicPr>
      </xdr:nvPicPr>
      <xdr:blipFill>
        <a:blip xmlns:r="http://schemas.openxmlformats.org/officeDocument/2006/relationships" r:embed="rId1"/>
        <a:stretch>
          <a:fillRect/>
        </a:stretch>
      </xdr:blipFill>
      <xdr:spPr>
        <a:xfrm>
          <a:off x="7550150" y="876300"/>
          <a:ext cx="2297595" cy="1390650"/>
        </a:xfrm>
        <a:prstGeom prst="rect">
          <a:avLst/>
        </a:prstGeom>
      </xdr:spPr>
    </xdr:pic>
    <xdr:clientData/>
  </xdr:twoCellAnchor>
  <xdr:twoCellAnchor editAs="oneCell">
    <xdr:from>
      <xdr:col>1</xdr:col>
      <xdr:colOff>254001</xdr:colOff>
      <xdr:row>17</xdr:row>
      <xdr:rowOff>19050</xdr:rowOff>
    </xdr:from>
    <xdr:to>
      <xdr:col>1</xdr:col>
      <xdr:colOff>2514600</xdr:colOff>
      <xdr:row>20</xdr:row>
      <xdr:rowOff>698500</xdr:rowOff>
    </xdr:to>
    <xdr:pic>
      <xdr:nvPicPr>
        <xdr:cNvPr id="9" name="Picture 8">
          <a:extLst>
            <a:ext uri="{FF2B5EF4-FFF2-40B4-BE49-F238E27FC236}">
              <a16:creationId xmlns:a16="http://schemas.microsoft.com/office/drawing/2014/main" id="{AAE58DBF-59B0-25AA-634B-2DAA79FFE591}"/>
            </a:ext>
          </a:extLst>
        </xdr:cNvPr>
        <xdr:cNvPicPr>
          <a:picLocks/>
        </xdr:cNvPicPr>
      </xdr:nvPicPr>
      <xdr:blipFill>
        <a:blip xmlns:r="http://schemas.openxmlformats.org/officeDocument/2006/relationships" r:embed="rId3"/>
        <a:stretch>
          <a:fillRect/>
        </a:stretch>
      </xdr:blipFill>
      <xdr:spPr>
        <a:xfrm>
          <a:off x="4419601" y="5238750"/>
          <a:ext cx="2260599" cy="1612900"/>
        </a:xfrm>
        <a:prstGeom prst="rect">
          <a:avLst/>
        </a:prstGeom>
      </xdr:spPr>
    </xdr:pic>
    <xdr:clientData/>
  </xdr:twoCellAnchor>
  <xdr:twoCellAnchor editAs="oneCell">
    <xdr:from>
      <xdr:col>3</xdr:col>
      <xdr:colOff>355216</xdr:colOff>
      <xdr:row>17</xdr:row>
      <xdr:rowOff>107949</xdr:rowOff>
    </xdr:from>
    <xdr:to>
      <xdr:col>3</xdr:col>
      <xdr:colOff>2432050</xdr:colOff>
      <xdr:row>20</xdr:row>
      <xdr:rowOff>661014</xdr:rowOff>
    </xdr:to>
    <xdr:pic>
      <xdr:nvPicPr>
        <xdr:cNvPr id="10" name="Picture 9">
          <a:extLst>
            <a:ext uri="{FF2B5EF4-FFF2-40B4-BE49-F238E27FC236}">
              <a16:creationId xmlns:a16="http://schemas.microsoft.com/office/drawing/2014/main" id="{850EEC5D-B35E-40C9-24B0-7E9C2348A940}"/>
            </a:ext>
          </a:extLst>
        </xdr:cNvPr>
        <xdr:cNvPicPr>
          <a:picLocks noChangeAspect="1"/>
        </xdr:cNvPicPr>
      </xdr:nvPicPr>
      <xdr:blipFill>
        <a:blip xmlns:r="http://schemas.openxmlformats.org/officeDocument/2006/relationships" r:embed="rId4"/>
        <a:stretch>
          <a:fillRect/>
        </a:stretch>
      </xdr:blipFill>
      <xdr:spPr>
        <a:xfrm>
          <a:off x="7695816" y="5327649"/>
          <a:ext cx="2076834" cy="148651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77</xdr:row>
      <xdr:rowOff>0</xdr:rowOff>
    </xdr:from>
    <xdr:to>
      <xdr:col>1</xdr:col>
      <xdr:colOff>2774950</xdr:colOff>
      <xdr:row>87</xdr:row>
      <xdr:rowOff>25400</xdr:rowOff>
    </xdr:to>
    <xdr:pic>
      <xdr:nvPicPr>
        <xdr:cNvPr id="4" name="Picture 3">
          <a:extLst>
            <a:ext uri="{FF2B5EF4-FFF2-40B4-BE49-F238E27FC236}">
              <a16:creationId xmlns:a16="http://schemas.microsoft.com/office/drawing/2014/main" id="{0482B6B0-893C-41C4-B418-FE34C75500D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1300" y="13131800"/>
          <a:ext cx="2774950" cy="1866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91</xdr:row>
      <xdr:rowOff>0</xdr:rowOff>
    </xdr:from>
    <xdr:to>
      <xdr:col>1</xdr:col>
      <xdr:colOff>2743200</xdr:colOff>
      <xdr:row>99</xdr:row>
      <xdr:rowOff>107950</xdr:rowOff>
    </xdr:to>
    <xdr:pic>
      <xdr:nvPicPr>
        <xdr:cNvPr id="5" name="Picture 4">
          <a:extLst>
            <a:ext uri="{FF2B5EF4-FFF2-40B4-BE49-F238E27FC236}">
              <a16:creationId xmlns:a16="http://schemas.microsoft.com/office/drawing/2014/main" id="{1C9C2E27-4BD3-4DD8-974C-00FF886A1E8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41300" y="15709900"/>
          <a:ext cx="2743200" cy="1581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78</xdr:row>
      <xdr:rowOff>0</xdr:rowOff>
    </xdr:from>
    <xdr:to>
      <xdr:col>1</xdr:col>
      <xdr:colOff>2774950</xdr:colOff>
      <xdr:row>88</xdr:row>
      <xdr:rowOff>25400</xdr:rowOff>
    </xdr:to>
    <xdr:pic>
      <xdr:nvPicPr>
        <xdr:cNvPr id="2" name="Picture 1">
          <a:extLst>
            <a:ext uri="{FF2B5EF4-FFF2-40B4-BE49-F238E27FC236}">
              <a16:creationId xmlns:a16="http://schemas.microsoft.com/office/drawing/2014/main" id="{A26C724C-1F97-4006-8E4D-9D5789333DF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4950" y="13315950"/>
          <a:ext cx="2774950" cy="1866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92</xdr:row>
      <xdr:rowOff>0</xdr:rowOff>
    </xdr:from>
    <xdr:to>
      <xdr:col>1</xdr:col>
      <xdr:colOff>2743200</xdr:colOff>
      <xdr:row>100</xdr:row>
      <xdr:rowOff>107950</xdr:rowOff>
    </xdr:to>
    <xdr:pic>
      <xdr:nvPicPr>
        <xdr:cNvPr id="3" name="Picture 2">
          <a:extLst>
            <a:ext uri="{FF2B5EF4-FFF2-40B4-BE49-F238E27FC236}">
              <a16:creationId xmlns:a16="http://schemas.microsoft.com/office/drawing/2014/main" id="{B0E4A133-AECD-45D8-AED5-06A0CEDA811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34950" y="15894050"/>
          <a:ext cx="2743200" cy="1581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57150</xdr:colOff>
      <xdr:row>48</xdr:row>
      <xdr:rowOff>171450</xdr:rowOff>
    </xdr:from>
    <xdr:to>
      <xdr:col>1</xdr:col>
      <xdr:colOff>2724150</xdr:colOff>
      <xdr:row>57</xdr:row>
      <xdr:rowOff>0</xdr:rowOff>
    </xdr:to>
    <xdr:pic>
      <xdr:nvPicPr>
        <xdr:cNvPr id="2" name="Picture 1">
          <a:extLst>
            <a:ext uri="{FF2B5EF4-FFF2-40B4-BE49-F238E27FC236}">
              <a16:creationId xmlns:a16="http://schemas.microsoft.com/office/drawing/2014/main" id="{41BFE185-15C9-463F-BEF6-42D47BBC2FA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2100" y="9474200"/>
          <a:ext cx="2667000" cy="1485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222250</xdr:colOff>
      <xdr:row>60</xdr:row>
      <xdr:rowOff>133350</xdr:rowOff>
    </xdr:from>
    <xdr:to>
      <xdr:col>1</xdr:col>
      <xdr:colOff>2381250</xdr:colOff>
      <xdr:row>69</xdr:row>
      <xdr:rowOff>165100</xdr:rowOff>
    </xdr:to>
    <xdr:pic>
      <xdr:nvPicPr>
        <xdr:cNvPr id="3" name="Picture 2">
          <a:extLst>
            <a:ext uri="{FF2B5EF4-FFF2-40B4-BE49-F238E27FC236}">
              <a16:creationId xmlns:a16="http://schemas.microsoft.com/office/drawing/2014/main" id="{5DD1D571-6FDA-4ADA-BF4D-1A8168AC95B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22250" y="11645900"/>
          <a:ext cx="2393950" cy="1689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232410</xdr:colOff>
      <xdr:row>73</xdr:row>
      <xdr:rowOff>119380</xdr:rowOff>
    </xdr:from>
    <xdr:to>
      <xdr:col>1</xdr:col>
      <xdr:colOff>3623310</xdr:colOff>
      <xdr:row>84</xdr:row>
      <xdr:rowOff>73660</xdr:rowOff>
    </xdr:to>
    <xdr:pic>
      <xdr:nvPicPr>
        <xdr:cNvPr id="4" name="Picture 3">
          <a:extLst>
            <a:ext uri="{FF2B5EF4-FFF2-40B4-BE49-F238E27FC236}">
              <a16:creationId xmlns:a16="http://schemas.microsoft.com/office/drawing/2014/main" id="{3FC8DA65-A370-4BD7-8FD4-1C14CC0AAF0E}"/>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32410" y="14025880"/>
          <a:ext cx="3625850" cy="197993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66"/>
  <sheetViews>
    <sheetView tabSelected="1" zoomScale="77" zoomScaleNormal="100" zoomScaleSheetLayoutView="100" workbookViewId="0">
      <pane xSplit="1" ySplit="3" topLeftCell="H5" activePane="bottomRight" state="frozen"/>
      <selection pane="topRight" activeCell="B1" sqref="B1"/>
      <selection pane="bottomLeft" activeCell="A4" sqref="A4"/>
      <selection pane="bottomRight"/>
    </sheetView>
  </sheetViews>
  <sheetFormatPr defaultColWidth="9.1796875" defaultRowHeight="14.5"/>
  <cols>
    <col min="1" max="1" width="54.6328125" style="1" bestFit="1" customWidth="1"/>
    <col min="2" max="2" width="11.7265625" style="6" customWidth="1"/>
    <col min="3" max="3" width="34.08984375" style="6" customWidth="1"/>
    <col min="4" max="4" width="83.1796875" style="9" customWidth="1"/>
    <col min="5" max="5" width="65.26953125" style="13" customWidth="1"/>
    <col min="6" max="7" width="20.7265625" style="5" customWidth="1"/>
    <col min="8" max="8" width="85.7265625" style="9" customWidth="1"/>
    <col min="9" max="10" width="12.7265625" style="9" customWidth="1"/>
    <col min="11" max="11" width="45.7265625" style="6" customWidth="1"/>
    <col min="12" max="12" width="56.453125" style="5" customWidth="1"/>
    <col min="13" max="13" width="23.26953125" style="5" customWidth="1"/>
    <col min="14" max="14" width="28.6328125" style="5" customWidth="1"/>
    <col min="15" max="16384" width="9.1796875" style="12"/>
  </cols>
  <sheetData>
    <row r="1" spans="1:14" ht="84" customHeight="1"/>
    <row r="2" spans="1:14" s="10" customFormat="1" ht="18.5">
      <c r="A2" s="33" t="s">
        <v>301</v>
      </c>
      <c r="B2" s="34"/>
      <c r="C2" s="35"/>
      <c r="D2" s="8"/>
      <c r="E2" s="15"/>
      <c r="F2" s="4"/>
      <c r="G2" s="15"/>
      <c r="H2" s="8"/>
      <c r="I2" s="8"/>
      <c r="J2" s="8"/>
      <c r="K2" s="4" t="s">
        <v>35</v>
      </c>
      <c r="L2" s="4"/>
      <c r="M2" s="4"/>
      <c r="N2" s="4"/>
    </row>
    <row r="3" spans="1:14" s="11" customFormat="1" ht="29">
      <c r="A3" s="24" t="s">
        <v>0</v>
      </c>
      <c r="B3" s="24" t="s">
        <v>6</v>
      </c>
      <c r="C3" s="24" t="s">
        <v>7</v>
      </c>
      <c r="D3" s="24" t="s">
        <v>186</v>
      </c>
      <c r="E3" s="24" t="s">
        <v>187</v>
      </c>
      <c r="F3" s="24" t="s">
        <v>191</v>
      </c>
      <c r="G3" s="24" t="s">
        <v>192</v>
      </c>
      <c r="H3" s="24" t="s">
        <v>2</v>
      </c>
      <c r="I3" s="98" t="s">
        <v>193</v>
      </c>
      <c r="J3" s="98"/>
      <c r="K3" s="24" t="s">
        <v>3</v>
      </c>
      <c r="L3" s="24" t="s">
        <v>194</v>
      </c>
      <c r="M3" s="24" t="s">
        <v>1</v>
      </c>
      <c r="N3" s="24" t="s">
        <v>190</v>
      </c>
    </row>
    <row r="4" spans="1:14" s="11" customFormat="1" ht="15.5">
      <c r="A4" s="25" t="s">
        <v>184</v>
      </c>
      <c r="B4" s="25"/>
      <c r="C4" s="25"/>
      <c r="D4" s="25"/>
      <c r="E4" s="25"/>
      <c r="F4" s="25"/>
      <c r="G4" s="25"/>
      <c r="H4" s="25"/>
      <c r="I4" s="26" t="s">
        <v>8</v>
      </c>
      <c r="J4" s="26" t="s">
        <v>9</v>
      </c>
      <c r="K4" s="25"/>
      <c r="L4" s="25"/>
      <c r="M4" s="25"/>
      <c r="N4" s="25"/>
    </row>
    <row r="5" spans="1:14" ht="101.5">
      <c r="A5" s="3" t="s">
        <v>63</v>
      </c>
      <c r="B5" s="7">
        <v>46020</v>
      </c>
      <c r="C5" s="32" t="s">
        <v>189</v>
      </c>
      <c r="D5" s="27" t="s">
        <v>69</v>
      </c>
      <c r="E5" s="36" t="s">
        <v>196</v>
      </c>
      <c r="F5" s="19">
        <v>3140.6845296689999</v>
      </c>
      <c r="G5" s="14">
        <v>3089.9488695054802</v>
      </c>
      <c r="H5" s="29" t="s">
        <v>70</v>
      </c>
      <c r="I5" s="19">
        <v>1.89</v>
      </c>
      <c r="J5" s="19">
        <v>0.49</v>
      </c>
      <c r="K5" s="20" t="s">
        <v>62</v>
      </c>
      <c r="L5" s="28" t="s">
        <v>71</v>
      </c>
      <c r="M5" s="2" t="s">
        <v>4</v>
      </c>
      <c r="N5" s="30" t="s">
        <v>5</v>
      </c>
    </row>
    <row r="6" spans="1:14" ht="101.5">
      <c r="A6" s="3" t="s">
        <v>195</v>
      </c>
      <c r="B6" s="7">
        <v>46098</v>
      </c>
      <c r="C6" s="37" t="s">
        <v>197</v>
      </c>
      <c r="D6" s="37" t="s">
        <v>198</v>
      </c>
      <c r="E6" s="36" t="s">
        <v>196</v>
      </c>
      <c r="F6" s="19">
        <v>453.37655769000003</v>
      </c>
      <c r="G6" s="14">
        <v>195.69987292667699</v>
      </c>
      <c r="H6" s="29" t="s">
        <v>70</v>
      </c>
      <c r="I6" s="19">
        <v>2.4300000000000002</v>
      </c>
      <c r="J6" s="19">
        <v>1.0900000000000001</v>
      </c>
      <c r="K6" s="20" t="s">
        <v>402</v>
      </c>
      <c r="L6" s="36" t="s">
        <v>199</v>
      </c>
      <c r="M6" s="2" t="s">
        <v>4</v>
      </c>
      <c r="N6" s="30" t="s">
        <v>5</v>
      </c>
    </row>
    <row r="7" spans="1:14" s="11" customFormat="1" ht="15.5">
      <c r="A7" s="25" t="s">
        <v>183</v>
      </c>
      <c r="B7" s="25"/>
      <c r="C7" s="25"/>
      <c r="D7" s="25"/>
      <c r="E7" s="25"/>
      <c r="F7" s="25"/>
      <c r="G7" s="25"/>
      <c r="H7" s="25"/>
      <c r="I7" s="25"/>
      <c r="J7" s="25"/>
      <c r="K7" s="25"/>
      <c r="L7" s="25"/>
      <c r="M7" s="25"/>
      <c r="N7" s="25"/>
    </row>
    <row r="8" spans="1:14" ht="130.5">
      <c r="A8" s="3" t="s">
        <v>64</v>
      </c>
      <c r="B8" s="7">
        <v>46003</v>
      </c>
      <c r="C8" s="27" t="s">
        <v>188</v>
      </c>
      <c r="D8" s="27" t="s">
        <v>185</v>
      </c>
      <c r="E8" s="96" t="s">
        <v>306</v>
      </c>
      <c r="F8" s="19">
        <v>181.12719735499999</v>
      </c>
      <c r="G8" s="14">
        <v>167.90727229604499</v>
      </c>
      <c r="H8" s="22" t="s">
        <v>37</v>
      </c>
      <c r="I8" s="19">
        <v>0.31</v>
      </c>
      <c r="J8" s="19">
        <v>0.23</v>
      </c>
      <c r="K8" s="20" t="s">
        <v>54</v>
      </c>
      <c r="L8" s="28" t="s">
        <v>182</v>
      </c>
      <c r="M8" s="2" t="s">
        <v>4</v>
      </c>
      <c r="N8" s="30" t="s">
        <v>5</v>
      </c>
    </row>
    <row r="9" spans="1:14">
      <c r="F9" s="23"/>
      <c r="G9" s="23"/>
      <c r="I9" s="23"/>
      <c r="J9" s="23"/>
    </row>
    <row r="10" spans="1:14">
      <c r="F10" s="31"/>
    </row>
    <row r="11" spans="1:14">
      <c r="F11" s="9"/>
    </row>
    <row r="12" spans="1:14">
      <c r="F12" s="9"/>
    </row>
    <row r="13" spans="1:14">
      <c r="A13"/>
      <c r="F13" s="9"/>
    </row>
    <row r="14" spans="1:14">
      <c r="F14" s="9"/>
    </row>
    <row r="15" spans="1:14">
      <c r="F15" s="9"/>
    </row>
    <row r="16" spans="1:14">
      <c r="F16" s="9"/>
    </row>
    <row r="17" spans="6:6">
      <c r="F17" s="9"/>
    </row>
    <row r="18" spans="6:6">
      <c r="F18" s="9"/>
    </row>
    <row r="19" spans="6:6">
      <c r="F19" s="9"/>
    </row>
    <row r="20" spans="6:6">
      <c r="F20" s="9"/>
    </row>
    <row r="21" spans="6:6">
      <c r="F21" s="9"/>
    </row>
    <row r="22" spans="6:6">
      <c r="F22" s="9"/>
    </row>
    <row r="23" spans="6:6">
      <c r="F23" s="9"/>
    </row>
    <row r="24" spans="6:6">
      <c r="F24" s="9"/>
    </row>
    <row r="25" spans="6:6">
      <c r="F25" s="9"/>
    </row>
    <row r="26" spans="6:6">
      <c r="F26" s="9"/>
    </row>
    <row r="27" spans="6:6">
      <c r="F27" s="9"/>
    </row>
    <row r="28" spans="6:6">
      <c r="F28" s="9"/>
    </row>
    <row r="29" spans="6:6">
      <c r="F29" s="9"/>
    </row>
    <row r="30" spans="6:6">
      <c r="F30" s="9"/>
    </row>
    <row r="31" spans="6:6">
      <c r="F31" s="9"/>
    </row>
    <row r="32" spans="6:6">
      <c r="F32" s="9"/>
    </row>
    <row r="33" spans="6:6">
      <c r="F33" s="9"/>
    </row>
    <row r="34" spans="6:6">
      <c r="F34" s="9"/>
    </row>
    <row r="35" spans="6:6">
      <c r="F35" s="9"/>
    </row>
    <row r="36" spans="6:6">
      <c r="F36" s="9"/>
    </row>
    <row r="37" spans="6:6">
      <c r="F37" s="9"/>
    </row>
    <row r="38" spans="6:6">
      <c r="F38" s="9"/>
    </row>
    <row r="39" spans="6:6">
      <c r="F39" s="9"/>
    </row>
    <row r="40" spans="6:6">
      <c r="F40" s="9"/>
    </row>
    <row r="41" spans="6:6">
      <c r="F41" s="9"/>
    </row>
    <row r="42" spans="6:6">
      <c r="F42" s="9"/>
    </row>
    <row r="43" spans="6:6">
      <c r="F43" s="9"/>
    </row>
    <row r="44" spans="6:6">
      <c r="F44" s="9"/>
    </row>
    <row r="45" spans="6:6">
      <c r="F45" s="9"/>
    </row>
    <row r="46" spans="6:6">
      <c r="F46" s="9"/>
    </row>
    <row r="47" spans="6:6">
      <c r="F47" s="9"/>
    </row>
    <row r="48" spans="6:6">
      <c r="F48" s="9"/>
    </row>
    <row r="49" spans="6:6">
      <c r="F49" s="9"/>
    </row>
    <row r="50" spans="6:6">
      <c r="F50" s="9"/>
    </row>
    <row r="51" spans="6:6">
      <c r="F51" s="9"/>
    </row>
    <row r="52" spans="6:6">
      <c r="F52" s="9"/>
    </row>
    <row r="53" spans="6:6">
      <c r="F53" s="9"/>
    </row>
    <row r="54" spans="6:6">
      <c r="F54" s="9"/>
    </row>
    <row r="55" spans="6:6">
      <c r="F55" s="9"/>
    </row>
    <row r="56" spans="6:6">
      <c r="F56" s="9"/>
    </row>
    <row r="57" spans="6:6">
      <c r="F57" s="9"/>
    </row>
    <row r="58" spans="6:6">
      <c r="F58" s="9"/>
    </row>
    <row r="59" spans="6:6">
      <c r="F59" s="9"/>
    </row>
    <row r="60" spans="6:6">
      <c r="F60" s="9"/>
    </row>
    <row r="61" spans="6:6">
      <c r="F61" s="9"/>
    </row>
    <row r="62" spans="6:6">
      <c r="F62" s="9"/>
    </row>
    <row r="63" spans="6:6">
      <c r="F63" s="9"/>
    </row>
    <row r="64" spans="6:6">
      <c r="F64" s="9"/>
    </row>
    <row r="65" spans="6:6">
      <c r="F65" s="9"/>
    </row>
    <row r="66" spans="6:6">
      <c r="F66" s="9"/>
    </row>
  </sheetData>
  <mergeCells count="1">
    <mergeCell ref="I3:J3"/>
  </mergeCells>
  <hyperlinks>
    <hyperlink ref="N8" location="'Abakkus Liquid Fund'!A1" display="Click" xr:uid="{00000000-0004-0000-0000-000004000000}"/>
    <hyperlink ref="N6" location="'Abakkus Small Cap Fund'!A1" display="Click" xr:uid="{332E0EF3-01A3-481B-A283-5D22F65D633C}"/>
    <hyperlink ref="N5" location="'Abakkus Flexi Cap Fund'!A1" display="Click" xr:uid="{1185B1E9-5388-457E-8F26-7E982D2379D7}"/>
  </hyperlinks>
  <printOptions horizontalCentered="1"/>
  <pageMargins left="0.25" right="0.25" top="0.25" bottom="0.5" header="0.3" footer="0.3"/>
  <pageSetup scale="37" fitToWidth="3" fitToHeight="3"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6981B6-93CD-4B3E-B86E-B6D5D6064023}">
  <dimension ref="A1:D24"/>
  <sheetViews>
    <sheetView showGridLines="0" workbookViewId="0"/>
  </sheetViews>
  <sheetFormatPr defaultRowHeight="12.5"/>
  <cols>
    <col min="1" max="1" width="59.6328125" style="39" customWidth="1"/>
    <col min="2" max="2" width="39.7265625" style="39" customWidth="1"/>
    <col min="3" max="3" width="5.7265625" style="39" customWidth="1"/>
    <col min="4" max="4" width="38.1796875" style="39" customWidth="1"/>
    <col min="5" max="255" width="8.7265625" style="39"/>
    <col min="256" max="256" width="92.453125" style="39" customWidth="1"/>
    <col min="257" max="257" width="35.54296875" style="39" customWidth="1"/>
    <col min="258" max="511" width="8.7265625" style="39"/>
    <col min="512" max="512" width="92.453125" style="39" customWidth="1"/>
    <col min="513" max="513" width="35.54296875" style="39" customWidth="1"/>
    <col min="514" max="767" width="8.7265625" style="39"/>
    <col min="768" max="768" width="92.453125" style="39" customWidth="1"/>
    <col min="769" max="769" width="35.54296875" style="39" customWidth="1"/>
    <col min="770" max="1023" width="8.7265625" style="39"/>
    <col min="1024" max="1024" width="92.453125" style="39" customWidth="1"/>
    <col min="1025" max="1025" width="35.54296875" style="39" customWidth="1"/>
    <col min="1026" max="1279" width="8.7265625" style="39"/>
    <col min="1280" max="1280" width="92.453125" style="39" customWidth="1"/>
    <col min="1281" max="1281" width="35.54296875" style="39" customWidth="1"/>
    <col min="1282" max="1535" width="8.7265625" style="39"/>
    <col min="1536" max="1536" width="92.453125" style="39" customWidth="1"/>
    <col min="1537" max="1537" width="35.54296875" style="39" customWidth="1"/>
    <col min="1538" max="1791" width="8.7265625" style="39"/>
    <col min="1792" max="1792" width="92.453125" style="39" customWidth="1"/>
    <col min="1793" max="1793" width="35.54296875" style="39" customWidth="1"/>
    <col min="1794" max="2047" width="8.7265625" style="39"/>
    <col min="2048" max="2048" width="92.453125" style="39" customWidth="1"/>
    <col min="2049" max="2049" width="35.54296875" style="39" customWidth="1"/>
    <col min="2050" max="2303" width="8.7265625" style="39"/>
    <col min="2304" max="2304" width="92.453125" style="39" customWidth="1"/>
    <col min="2305" max="2305" width="35.54296875" style="39" customWidth="1"/>
    <col min="2306" max="2559" width="8.7265625" style="39"/>
    <col min="2560" max="2560" width="92.453125" style="39" customWidth="1"/>
    <col min="2561" max="2561" width="35.54296875" style="39" customWidth="1"/>
    <col min="2562" max="2815" width="8.7265625" style="39"/>
    <col min="2816" max="2816" width="92.453125" style="39" customWidth="1"/>
    <col min="2817" max="2817" width="35.54296875" style="39" customWidth="1"/>
    <col min="2818" max="3071" width="8.7265625" style="39"/>
    <col min="3072" max="3072" width="92.453125" style="39" customWidth="1"/>
    <col min="3073" max="3073" width="35.54296875" style="39" customWidth="1"/>
    <col min="3074" max="3327" width="8.7265625" style="39"/>
    <col min="3328" max="3328" width="92.453125" style="39" customWidth="1"/>
    <col min="3329" max="3329" width="35.54296875" style="39" customWidth="1"/>
    <col min="3330" max="3583" width="8.7265625" style="39"/>
    <col min="3584" max="3584" width="92.453125" style="39" customWidth="1"/>
    <col min="3585" max="3585" width="35.54296875" style="39" customWidth="1"/>
    <col min="3586" max="3839" width="8.7265625" style="39"/>
    <col min="3840" max="3840" width="92.453125" style="39" customWidth="1"/>
    <col min="3841" max="3841" width="35.54296875" style="39" customWidth="1"/>
    <col min="3842" max="4095" width="8.7265625" style="39"/>
    <col min="4096" max="4096" width="92.453125" style="39" customWidth="1"/>
    <col min="4097" max="4097" width="35.54296875" style="39" customWidth="1"/>
    <col min="4098" max="4351" width="8.7265625" style="39"/>
    <col min="4352" max="4352" width="92.453125" style="39" customWidth="1"/>
    <col min="4353" max="4353" width="35.54296875" style="39" customWidth="1"/>
    <col min="4354" max="4607" width="8.7265625" style="39"/>
    <col min="4608" max="4608" width="92.453125" style="39" customWidth="1"/>
    <col min="4609" max="4609" width="35.54296875" style="39" customWidth="1"/>
    <col min="4610" max="4863" width="8.7265625" style="39"/>
    <col min="4864" max="4864" width="92.453125" style="39" customWidth="1"/>
    <col min="4865" max="4865" width="35.54296875" style="39" customWidth="1"/>
    <col min="4866" max="5119" width="8.7265625" style="39"/>
    <col min="5120" max="5120" width="92.453125" style="39" customWidth="1"/>
    <col min="5121" max="5121" width="35.54296875" style="39" customWidth="1"/>
    <col min="5122" max="5375" width="8.7265625" style="39"/>
    <col min="5376" max="5376" width="92.453125" style="39" customWidth="1"/>
    <col min="5377" max="5377" width="35.54296875" style="39" customWidth="1"/>
    <col min="5378" max="5631" width="8.7265625" style="39"/>
    <col min="5632" max="5632" width="92.453125" style="39" customWidth="1"/>
    <col min="5633" max="5633" width="35.54296875" style="39" customWidth="1"/>
    <col min="5634" max="5887" width="8.7265625" style="39"/>
    <col min="5888" max="5888" width="92.453125" style="39" customWidth="1"/>
    <col min="5889" max="5889" width="35.54296875" style="39" customWidth="1"/>
    <col min="5890" max="6143" width="8.7265625" style="39"/>
    <col min="6144" max="6144" width="92.453125" style="39" customWidth="1"/>
    <col min="6145" max="6145" width="35.54296875" style="39" customWidth="1"/>
    <col min="6146" max="6399" width="8.7265625" style="39"/>
    <col min="6400" max="6400" width="92.453125" style="39" customWidth="1"/>
    <col min="6401" max="6401" width="35.54296875" style="39" customWidth="1"/>
    <col min="6402" max="6655" width="8.7265625" style="39"/>
    <col min="6656" max="6656" width="92.453125" style="39" customWidth="1"/>
    <col min="6657" max="6657" width="35.54296875" style="39" customWidth="1"/>
    <col min="6658" max="6911" width="8.7265625" style="39"/>
    <col min="6912" max="6912" width="92.453125" style="39" customWidth="1"/>
    <col min="6913" max="6913" width="35.54296875" style="39" customWidth="1"/>
    <col min="6914" max="7167" width="8.7265625" style="39"/>
    <col min="7168" max="7168" width="92.453125" style="39" customWidth="1"/>
    <col min="7169" max="7169" width="35.54296875" style="39" customWidth="1"/>
    <col min="7170" max="7423" width="8.7265625" style="39"/>
    <col min="7424" max="7424" width="92.453125" style="39" customWidth="1"/>
    <col min="7425" max="7425" width="35.54296875" style="39" customWidth="1"/>
    <col min="7426" max="7679" width="8.7265625" style="39"/>
    <col min="7680" max="7680" width="92.453125" style="39" customWidth="1"/>
    <col min="7681" max="7681" width="35.54296875" style="39" customWidth="1"/>
    <col min="7682" max="7935" width="8.7265625" style="39"/>
    <col min="7936" max="7936" width="92.453125" style="39" customWidth="1"/>
    <col min="7937" max="7937" width="35.54296875" style="39" customWidth="1"/>
    <col min="7938" max="8191" width="8.7265625" style="39"/>
    <col min="8192" max="8192" width="92.453125" style="39" customWidth="1"/>
    <col min="8193" max="8193" width="35.54296875" style="39" customWidth="1"/>
    <col min="8194" max="8447" width="8.7265625" style="39"/>
    <col min="8448" max="8448" width="92.453125" style="39" customWidth="1"/>
    <col min="8449" max="8449" width="35.54296875" style="39" customWidth="1"/>
    <col min="8450" max="8703" width="8.7265625" style="39"/>
    <col min="8704" max="8704" width="92.453125" style="39" customWidth="1"/>
    <col min="8705" max="8705" width="35.54296875" style="39" customWidth="1"/>
    <col min="8706" max="8959" width="8.7265625" style="39"/>
    <col min="8960" max="8960" width="92.453125" style="39" customWidth="1"/>
    <col min="8961" max="8961" width="35.54296875" style="39" customWidth="1"/>
    <col min="8962" max="9215" width="8.7265625" style="39"/>
    <col min="9216" max="9216" width="92.453125" style="39" customWidth="1"/>
    <col min="9217" max="9217" width="35.54296875" style="39" customWidth="1"/>
    <col min="9218" max="9471" width="8.7265625" style="39"/>
    <col min="9472" max="9472" width="92.453125" style="39" customWidth="1"/>
    <col min="9473" max="9473" width="35.54296875" style="39" customWidth="1"/>
    <col min="9474" max="9727" width="8.7265625" style="39"/>
    <col min="9728" max="9728" width="92.453125" style="39" customWidth="1"/>
    <col min="9729" max="9729" width="35.54296875" style="39" customWidth="1"/>
    <col min="9730" max="9983" width="8.7265625" style="39"/>
    <col min="9984" max="9984" width="92.453125" style="39" customWidth="1"/>
    <col min="9985" max="9985" width="35.54296875" style="39" customWidth="1"/>
    <col min="9986" max="10239" width="8.7265625" style="39"/>
    <col min="10240" max="10240" width="92.453125" style="39" customWidth="1"/>
    <col min="10241" max="10241" width="35.54296875" style="39" customWidth="1"/>
    <col min="10242" max="10495" width="8.7265625" style="39"/>
    <col min="10496" max="10496" width="92.453125" style="39" customWidth="1"/>
    <col min="10497" max="10497" width="35.54296875" style="39" customWidth="1"/>
    <col min="10498" max="10751" width="8.7265625" style="39"/>
    <col min="10752" max="10752" width="92.453125" style="39" customWidth="1"/>
    <col min="10753" max="10753" width="35.54296875" style="39" customWidth="1"/>
    <col min="10754" max="11007" width="8.7265625" style="39"/>
    <col min="11008" max="11008" width="92.453125" style="39" customWidth="1"/>
    <col min="11009" max="11009" width="35.54296875" style="39" customWidth="1"/>
    <col min="11010" max="11263" width="8.7265625" style="39"/>
    <col min="11264" max="11264" width="92.453125" style="39" customWidth="1"/>
    <col min="11265" max="11265" width="35.54296875" style="39" customWidth="1"/>
    <col min="11266" max="11519" width="8.7265625" style="39"/>
    <col min="11520" max="11520" width="92.453125" style="39" customWidth="1"/>
    <col min="11521" max="11521" width="35.54296875" style="39" customWidth="1"/>
    <col min="11522" max="11775" width="8.7265625" style="39"/>
    <col min="11776" max="11776" width="92.453125" style="39" customWidth="1"/>
    <col min="11777" max="11777" width="35.54296875" style="39" customWidth="1"/>
    <col min="11778" max="12031" width="8.7265625" style="39"/>
    <col min="12032" max="12032" width="92.453125" style="39" customWidth="1"/>
    <col min="12033" max="12033" width="35.54296875" style="39" customWidth="1"/>
    <col min="12034" max="12287" width="8.7265625" style="39"/>
    <col min="12288" max="12288" width="92.453125" style="39" customWidth="1"/>
    <col min="12289" max="12289" width="35.54296875" style="39" customWidth="1"/>
    <col min="12290" max="12543" width="8.7265625" style="39"/>
    <col min="12544" max="12544" width="92.453125" style="39" customWidth="1"/>
    <col min="12545" max="12545" width="35.54296875" style="39" customWidth="1"/>
    <col min="12546" max="12799" width="8.7265625" style="39"/>
    <col min="12800" max="12800" width="92.453125" style="39" customWidth="1"/>
    <col min="12801" max="12801" width="35.54296875" style="39" customWidth="1"/>
    <col min="12802" max="13055" width="8.7265625" style="39"/>
    <col min="13056" max="13056" width="92.453125" style="39" customWidth="1"/>
    <col min="13057" max="13057" width="35.54296875" style="39" customWidth="1"/>
    <col min="13058" max="13311" width="8.7265625" style="39"/>
    <col min="13312" max="13312" width="92.453125" style="39" customWidth="1"/>
    <col min="13313" max="13313" width="35.54296875" style="39" customWidth="1"/>
    <col min="13314" max="13567" width="8.7265625" style="39"/>
    <col min="13568" max="13568" width="92.453125" style="39" customWidth="1"/>
    <col min="13569" max="13569" width="35.54296875" style="39" customWidth="1"/>
    <col min="13570" max="13823" width="8.7265625" style="39"/>
    <col min="13824" max="13824" width="92.453125" style="39" customWidth="1"/>
    <col min="13825" max="13825" width="35.54296875" style="39" customWidth="1"/>
    <col min="13826" max="14079" width="8.7265625" style="39"/>
    <col min="14080" max="14080" width="92.453125" style="39" customWidth="1"/>
    <col min="14081" max="14081" width="35.54296875" style="39" customWidth="1"/>
    <col min="14082" max="14335" width="8.7265625" style="39"/>
    <col min="14336" max="14336" width="92.453125" style="39" customWidth="1"/>
    <col min="14337" max="14337" width="35.54296875" style="39" customWidth="1"/>
    <col min="14338" max="14591" width="8.7265625" style="39"/>
    <col min="14592" max="14592" width="92.453125" style="39" customWidth="1"/>
    <col min="14593" max="14593" width="35.54296875" style="39" customWidth="1"/>
    <col min="14594" max="14847" width="8.7265625" style="39"/>
    <col min="14848" max="14848" width="92.453125" style="39" customWidth="1"/>
    <col min="14849" max="14849" width="35.54296875" style="39" customWidth="1"/>
    <col min="14850" max="15103" width="8.7265625" style="39"/>
    <col min="15104" max="15104" width="92.453125" style="39" customWidth="1"/>
    <col min="15105" max="15105" width="35.54296875" style="39" customWidth="1"/>
    <col min="15106" max="15359" width="8.7265625" style="39"/>
    <col min="15360" max="15360" width="92.453125" style="39" customWidth="1"/>
    <col min="15361" max="15361" width="35.54296875" style="39" customWidth="1"/>
    <col min="15362" max="15615" width="8.7265625" style="39"/>
    <col min="15616" max="15616" width="92.453125" style="39" customWidth="1"/>
    <col min="15617" max="15617" width="35.54296875" style="39" customWidth="1"/>
    <col min="15618" max="15871" width="8.7265625" style="39"/>
    <col min="15872" max="15872" width="92.453125" style="39" customWidth="1"/>
    <col min="15873" max="15873" width="35.54296875" style="39" customWidth="1"/>
    <col min="15874" max="16127" width="8.7265625" style="39"/>
    <col min="16128" max="16128" width="92.453125" style="39" customWidth="1"/>
    <col min="16129" max="16129" width="35.54296875" style="39" customWidth="1"/>
    <col min="16130" max="16384" width="8.7265625" style="39"/>
  </cols>
  <sheetData>
    <row r="1" spans="1:4" ht="14">
      <c r="A1" s="38" t="s">
        <v>15</v>
      </c>
      <c r="B1" s="38" t="s">
        <v>19</v>
      </c>
      <c r="D1" s="38" t="s">
        <v>20</v>
      </c>
    </row>
    <row r="3" spans="1:4" ht="36.5" customHeight="1">
      <c r="A3" s="40" t="s">
        <v>63</v>
      </c>
      <c r="B3" s="44" t="s">
        <v>201</v>
      </c>
      <c r="D3" s="44" t="s">
        <v>200</v>
      </c>
    </row>
    <row r="4" spans="1:4" ht="27.5" customHeight="1">
      <c r="A4" s="41" t="s">
        <v>17</v>
      </c>
      <c r="B4" s="45"/>
      <c r="D4" s="46"/>
    </row>
    <row r="5" spans="1:4" ht="22" customHeight="1">
      <c r="A5" s="41" t="s">
        <v>16</v>
      </c>
      <c r="B5" s="45"/>
      <c r="D5" s="46"/>
    </row>
    <row r="6" spans="1:4" ht="22" customHeight="1">
      <c r="A6" s="42" t="s">
        <v>23</v>
      </c>
      <c r="B6" s="45"/>
      <c r="D6" s="46"/>
    </row>
    <row r="7" spans="1:4" ht="49.5" customHeight="1">
      <c r="A7" s="43" t="s">
        <v>65</v>
      </c>
      <c r="B7" s="47"/>
      <c r="D7" s="48"/>
    </row>
    <row r="10" spans="1:4" ht="29" customHeight="1">
      <c r="A10" s="40" t="s">
        <v>195</v>
      </c>
      <c r="B10" s="44" t="s">
        <v>201</v>
      </c>
      <c r="D10" s="44" t="s">
        <v>403</v>
      </c>
    </row>
    <row r="11" spans="1:4" ht="27.5" customHeight="1">
      <c r="A11" s="41" t="s">
        <v>302</v>
      </c>
      <c r="B11" s="45"/>
      <c r="D11" s="46"/>
    </row>
    <row r="12" spans="1:4" ht="22" customHeight="1">
      <c r="A12" s="41" t="s">
        <v>16</v>
      </c>
      <c r="B12" s="45"/>
      <c r="D12" s="46"/>
    </row>
    <row r="13" spans="1:4" ht="22" customHeight="1">
      <c r="A13" s="42" t="s">
        <v>303</v>
      </c>
      <c r="B13" s="45"/>
      <c r="D13" s="46"/>
    </row>
    <row r="14" spans="1:4" ht="49.5" customHeight="1">
      <c r="A14" s="43" t="s">
        <v>304</v>
      </c>
      <c r="B14" s="47"/>
      <c r="D14" s="48"/>
    </row>
    <row r="17" spans="1:4" ht="27">
      <c r="A17" s="40" t="s">
        <v>64</v>
      </c>
      <c r="B17" s="44" t="s">
        <v>201</v>
      </c>
      <c r="D17" s="44" t="s">
        <v>202</v>
      </c>
    </row>
    <row r="18" spans="1:4" ht="29.5" customHeight="1">
      <c r="A18" s="41" t="s">
        <v>66</v>
      </c>
      <c r="B18" s="45"/>
      <c r="D18" s="46"/>
    </row>
    <row r="19" spans="1:4" ht="22" customHeight="1">
      <c r="A19" s="42" t="s">
        <v>16</v>
      </c>
      <c r="B19" s="45"/>
      <c r="D19" s="46"/>
    </row>
    <row r="20" spans="1:4" ht="22" customHeight="1">
      <c r="A20" s="42" t="s">
        <v>67</v>
      </c>
      <c r="B20" s="45"/>
      <c r="D20" s="46"/>
    </row>
    <row r="21" spans="1:4" ht="65.5" customHeight="1">
      <c r="A21" s="49" t="s">
        <v>68</v>
      </c>
      <c r="B21" s="47"/>
      <c r="D21" s="48"/>
    </row>
    <row r="24" spans="1:4" ht="33.5" customHeight="1">
      <c r="A24" s="99" t="s">
        <v>305</v>
      </c>
      <c r="B24" s="99"/>
      <c r="C24" s="99"/>
      <c r="D24" s="99"/>
    </row>
  </sheetData>
  <mergeCells count="1">
    <mergeCell ref="A24:D24"/>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5FBB7D-94E4-42EC-A4A6-650DF1FB7E1C}">
  <dimension ref="A1:E8"/>
  <sheetViews>
    <sheetView workbookViewId="0">
      <selection activeCell="D6" sqref="D6"/>
    </sheetView>
  </sheetViews>
  <sheetFormatPr defaultRowHeight="14.5"/>
  <cols>
    <col min="1" max="1" width="50.7265625" customWidth="1"/>
    <col min="2" max="2" width="25.7265625" customWidth="1"/>
    <col min="3" max="5" width="15.7265625" customWidth="1"/>
  </cols>
  <sheetData>
    <row r="1" spans="1:5" ht="18">
      <c r="A1" s="102" t="s">
        <v>24</v>
      </c>
      <c r="B1" s="102"/>
      <c r="C1" s="102"/>
      <c r="D1" s="102"/>
      <c r="E1" s="102"/>
    </row>
    <row r="2" spans="1:5">
      <c r="A2" s="103" t="s">
        <v>36</v>
      </c>
      <c r="B2" s="103"/>
      <c r="C2" s="103"/>
      <c r="D2" s="103"/>
      <c r="E2" s="103"/>
    </row>
    <row r="3" spans="1:5">
      <c r="A3" s="21"/>
      <c r="B3" s="21"/>
      <c r="C3" s="21"/>
      <c r="D3" s="21"/>
      <c r="E3" s="21"/>
    </row>
    <row r="4" spans="1:5">
      <c r="A4" s="101" t="s">
        <v>64</v>
      </c>
      <c r="B4" s="16" t="s">
        <v>25</v>
      </c>
      <c r="C4" s="100" t="s">
        <v>30</v>
      </c>
      <c r="D4" s="100" t="s">
        <v>31</v>
      </c>
      <c r="E4" s="100" t="s">
        <v>32</v>
      </c>
    </row>
    <row r="5" spans="1:5">
      <c r="A5" s="101"/>
      <c r="B5" s="16" t="s">
        <v>26</v>
      </c>
      <c r="C5" s="100"/>
      <c r="D5" s="100"/>
      <c r="E5" s="100"/>
    </row>
    <row r="6" spans="1:5">
      <c r="A6" s="101"/>
      <c r="B6" s="17" t="s">
        <v>29</v>
      </c>
      <c r="C6" s="18"/>
      <c r="D6" s="18" t="s">
        <v>33</v>
      </c>
      <c r="E6" s="18"/>
    </row>
    <row r="7" spans="1:5">
      <c r="A7" s="101"/>
      <c r="B7" s="17" t="s">
        <v>27</v>
      </c>
      <c r="C7" s="18"/>
      <c r="D7" s="18"/>
      <c r="E7" s="18"/>
    </row>
    <row r="8" spans="1:5">
      <c r="A8" s="101"/>
      <c r="B8" s="17" t="s">
        <v>28</v>
      </c>
      <c r="C8" s="18"/>
      <c r="D8" s="18"/>
      <c r="E8" s="18"/>
    </row>
  </sheetData>
  <mergeCells count="6">
    <mergeCell ref="C4:C5"/>
    <mergeCell ref="D4:D5"/>
    <mergeCell ref="E4:E5"/>
    <mergeCell ref="A4:A8"/>
    <mergeCell ref="A1:E1"/>
    <mergeCell ref="A2:E2"/>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2659AD-8C36-4910-8DB1-8AAAD64F399C}">
  <sheetPr>
    <outlinePr summaryBelow="0"/>
  </sheetPr>
  <dimension ref="A1:J90"/>
  <sheetViews>
    <sheetView workbookViewId="0"/>
  </sheetViews>
  <sheetFormatPr defaultRowHeight="14.5"/>
  <cols>
    <col min="1" max="1" width="3.453125" customWidth="1"/>
    <col min="2" max="2" width="46.7265625" customWidth="1"/>
    <col min="3" max="3" width="12.54296875" bestFit="1" customWidth="1"/>
    <col min="4" max="4" width="24.26953125" customWidth="1"/>
    <col min="5" max="5" width="16.54296875" customWidth="1"/>
    <col min="6" max="6" width="14.7265625" bestFit="1" customWidth="1"/>
    <col min="7" max="7" width="7.54296875" bestFit="1" customWidth="1"/>
    <col min="8" max="8" width="5.453125" bestFit="1" customWidth="1"/>
    <col min="9" max="9" width="5.1796875" bestFit="1" customWidth="1"/>
    <col min="10" max="10" width="10.81640625" customWidth="1"/>
    <col min="15" max="15" width="9.81640625" bestFit="1" customWidth="1"/>
  </cols>
  <sheetData>
    <row r="1" spans="1:10" ht="16" customHeight="1">
      <c r="A1" s="50"/>
      <c r="B1" s="51" t="s">
        <v>63</v>
      </c>
      <c r="C1" s="50"/>
      <c r="D1" s="50"/>
      <c r="E1" s="50"/>
      <c r="F1" s="50"/>
      <c r="G1" s="50"/>
      <c r="H1" s="50"/>
      <c r="I1" s="50"/>
      <c r="J1" s="50"/>
    </row>
    <row r="2" spans="1:10" ht="13" customHeight="1">
      <c r="A2" s="50"/>
      <c r="B2" s="52"/>
      <c r="C2" s="50"/>
      <c r="D2" s="50"/>
      <c r="E2" s="50"/>
      <c r="F2" s="50"/>
      <c r="G2" s="50"/>
      <c r="H2" s="50"/>
      <c r="I2" s="50"/>
      <c r="J2" s="50"/>
    </row>
    <row r="3" spans="1:10" ht="13" customHeight="1" thickBot="1">
      <c r="A3" s="53" t="s">
        <v>72</v>
      </c>
      <c r="B3" s="54" t="s">
        <v>203</v>
      </c>
      <c r="C3" s="50"/>
      <c r="D3" s="50"/>
      <c r="E3" s="50"/>
      <c r="F3" s="50"/>
      <c r="G3" s="50"/>
      <c r="H3" s="50"/>
      <c r="I3" s="50"/>
      <c r="J3" s="50"/>
    </row>
    <row r="4" spans="1:10" ht="28" customHeight="1">
      <c r="A4" s="50"/>
      <c r="B4" s="55" t="s">
        <v>73</v>
      </c>
      <c r="C4" s="56" t="s">
        <v>74</v>
      </c>
      <c r="D4" s="57" t="s">
        <v>75</v>
      </c>
      <c r="E4" s="57" t="s">
        <v>76</v>
      </c>
      <c r="F4" s="57" t="s">
        <v>77</v>
      </c>
      <c r="G4" s="57" t="s">
        <v>78</v>
      </c>
      <c r="H4" s="57" t="s">
        <v>136</v>
      </c>
      <c r="I4" s="57" t="s">
        <v>137</v>
      </c>
      <c r="J4" s="58" t="s">
        <v>79</v>
      </c>
    </row>
    <row r="5" spans="1:10" ht="13" customHeight="1">
      <c r="A5" s="50"/>
      <c r="B5" s="59" t="s">
        <v>80</v>
      </c>
      <c r="C5" s="60"/>
      <c r="D5" s="60"/>
      <c r="E5" s="60"/>
      <c r="F5" s="60"/>
      <c r="G5" s="60"/>
      <c r="H5" s="61"/>
      <c r="I5" s="61"/>
      <c r="J5" s="50"/>
    </row>
    <row r="6" spans="1:10" ht="13" customHeight="1">
      <c r="A6" s="50"/>
      <c r="B6" s="59" t="s">
        <v>81</v>
      </c>
      <c r="C6" s="60"/>
      <c r="D6" s="60"/>
      <c r="E6" s="60"/>
      <c r="F6" s="50"/>
      <c r="G6" s="61"/>
      <c r="H6" s="61"/>
      <c r="I6" s="61"/>
      <c r="J6" s="50"/>
    </row>
    <row r="7" spans="1:10" ht="13" customHeight="1">
      <c r="A7" s="62" t="s">
        <v>82</v>
      </c>
      <c r="B7" s="63" t="s">
        <v>83</v>
      </c>
      <c r="C7" s="60" t="s">
        <v>11</v>
      </c>
      <c r="D7" s="60" t="s">
        <v>39</v>
      </c>
      <c r="E7" s="64">
        <v>2000000</v>
      </c>
      <c r="F7" s="65">
        <v>14631</v>
      </c>
      <c r="G7" s="66">
        <v>4.6600000000000003E-2</v>
      </c>
      <c r="H7" s="67"/>
      <c r="I7" s="67"/>
      <c r="J7" s="50"/>
    </row>
    <row r="8" spans="1:10" ht="13" customHeight="1">
      <c r="A8" s="62" t="s">
        <v>307</v>
      </c>
      <c r="B8" s="63" t="s">
        <v>308</v>
      </c>
      <c r="C8" s="60" t="s">
        <v>309</v>
      </c>
      <c r="D8" s="60" t="s">
        <v>310</v>
      </c>
      <c r="E8" s="64">
        <v>1000000</v>
      </c>
      <c r="F8" s="65">
        <v>13439</v>
      </c>
      <c r="G8" s="66">
        <v>4.2799999999999998E-2</v>
      </c>
      <c r="H8" s="67"/>
      <c r="I8" s="67"/>
      <c r="J8" s="50"/>
    </row>
    <row r="9" spans="1:10" ht="13" customHeight="1">
      <c r="A9" s="62" t="s">
        <v>311</v>
      </c>
      <c r="B9" s="63" t="s">
        <v>312</v>
      </c>
      <c r="C9" s="60" t="s">
        <v>313</v>
      </c>
      <c r="D9" s="60" t="s">
        <v>39</v>
      </c>
      <c r="E9" s="64">
        <v>1100000</v>
      </c>
      <c r="F9" s="65">
        <v>13264.9</v>
      </c>
      <c r="G9" s="66">
        <v>4.2200000000000001E-2</v>
      </c>
      <c r="H9" s="67"/>
      <c r="I9" s="67"/>
      <c r="J9" s="50"/>
    </row>
    <row r="10" spans="1:10" ht="13" customHeight="1">
      <c r="A10" s="62" t="s">
        <v>84</v>
      </c>
      <c r="B10" s="63" t="s">
        <v>85</v>
      </c>
      <c r="C10" s="60" t="s">
        <v>13</v>
      </c>
      <c r="D10" s="60" t="s">
        <v>39</v>
      </c>
      <c r="E10" s="64">
        <v>1100000</v>
      </c>
      <c r="F10" s="65">
        <v>10773.4</v>
      </c>
      <c r="G10" s="66">
        <v>3.4299999999999997E-2</v>
      </c>
      <c r="H10" s="67"/>
      <c r="I10" s="67"/>
      <c r="J10" s="50"/>
    </row>
    <row r="11" spans="1:10" ht="13" customHeight="1">
      <c r="A11" s="62" t="s">
        <v>314</v>
      </c>
      <c r="B11" s="63" t="s">
        <v>315</v>
      </c>
      <c r="C11" s="60" t="s">
        <v>316</v>
      </c>
      <c r="D11" s="60" t="s">
        <v>39</v>
      </c>
      <c r="E11" s="64">
        <v>3250000</v>
      </c>
      <c r="F11" s="65">
        <v>8430.5</v>
      </c>
      <c r="G11" s="66">
        <v>2.6800000000000001E-2</v>
      </c>
      <c r="H11" s="67"/>
      <c r="I11" s="67"/>
      <c r="J11" s="50"/>
    </row>
    <row r="12" spans="1:10" ht="13" customHeight="1">
      <c r="A12" s="62" t="s">
        <v>317</v>
      </c>
      <c r="B12" s="63" t="s">
        <v>318</v>
      </c>
      <c r="C12" s="60" t="s">
        <v>319</v>
      </c>
      <c r="D12" s="60" t="s">
        <v>320</v>
      </c>
      <c r="E12" s="64">
        <v>2246596</v>
      </c>
      <c r="F12" s="65">
        <v>8327.0080999999991</v>
      </c>
      <c r="G12" s="66">
        <v>2.6499999999999999E-2</v>
      </c>
      <c r="H12" s="67"/>
      <c r="I12" s="67"/>
      <c r="J12" s="50"/>
    </row>
    <row r="13" spans="1:10" ht="13" customHeight="1">
      <c r="A13" s="62" t="s">
        <v>90</v>
      </c>
      <c r="B13" s="63" t="s">
        <v>91</v>
      </c>
      <c r="C13" s="60" t="s">
        <v>12</v>
      </c>
      <c r="D13" s="60" t="s">
        <v>46</v>
      </c>
      <c r="E13" s="64">
        <v>120074</v>
      </c>
      <c r="F13" s="65">
        <v>8082.1809000000003</v>
      </c>
      <c r="G13" s="66">
        <v>2.5700000000000001E-2</v>
      </c>
      <c r="H13" s="67"/>
      <c r="I13" s="67"/>
      <c r="J13" s="50"/>
    </row>
    <row r="14" spans="1:10" ht="13" customHeight="1">
      <c r="A14" s="62" t="s">
        <v>88</v>
      </c>
      <c r="B14" s="63" t="s">
        <v>89</v>
      </c>
      <c r="C14" s="60" t="s">
        <v>10</v>
      </c>
      <c r="D14" s="60" t="s">
        <v>50</v>
      </c>
      <c r="E14" s="64">
        <v>135000</v>
      </c>
      <c r="F14" s="65">
        <v>8028.45</v>
      </c>
      <c r="G14" s="66">
        <v>2.5600000000000001E-2</v>
      </c>
      <c r="H14" s="67"/>
      <c r="I14" s="67"/>
      <c r="J14" s="50"/>
    </row>
    <row r="15" spans="1:10" ht="13" customHeight="1">
      <c r="A15" s="62" t="s">
        <v>321</v>
      </c>
      <c r="B15" s="63" t="s">
        <v>322</v>
      </c>
      <c r="C15" s="60" t="s">
        <v>323</v>
      </c>
      <c r="D15" s="60" t="s">
        <v>41</v>
      </c>
      <c r="E15" s="64">
        <v>225000</v>
      </c>
      <c r="F15" s="65">
        <v>7884.2250000000004</v>
      </c>
      <c r="G15" s="66">
        <v>2.5100000000000001E-2</v>
      </c>
      <c r="H15" s="67"/>
      <c r="I15" s="67"/>
      <c r="J15" s="50"/>
    </row>
    <row r="16" spans="1:10" ht="13" customHeight="1">
      <c r="A16" s="62" t="s">
        <v>324</v>
      </c>
      <c r="B16" s="63" t="s">
        <v>325</v>
      </c>
      <c r="C16" s="60" t="s">
        <v>326</v>
      </c>
      <c r="D16" s="60" t="s">
        <v>50</v>
      </c>
      <c r="E16" s="64">
        <v>335598</v>
      </c>
      <c r="F16" s="65">
        <v>7765.4021000000002</v>
      </c>
      <c r="G16" s="66">
        <v>2.47E-2</v>
      </c>
      <c r="H16" s="67"/>
      <c r="I16" s="67"/>
      <c r="J16" s="50"/>
    </row>
    <row r="17" spans="1:10" ht="13" customHeight="1">
      <c r="A17" s="62" t="s">
        <v>86</v>
      </c>
      <c r="B17" s="63" t="s">
        <v>87</v>
      </c>
      <c r="C17" s="60" t="s">
        <v>18</v>
      </c>
      <c r="D17" s="60" t="s">
        <v>39</v>
      </c>
      <c r="E17" s="64">
        <v>3100000</v>
      </c>
      <c r="F17" s="65">
        <v>7675.6</v>
      </c>
      <c r="G17" s="66">
        <v>2.4400000000000002E-2</v>
      </c>
      <c r="H17" s="67"/>
      <c r="I17" s="67"/>
      <c r="J17" s="50"/>
    </row>
    <row r="18" spans="1:10" ht="13" customHeight="1">
      <c r="A18" s="62" t="s">
        <v>327</v>
      </c>
      <c r="B18" s="63" t="s">
        <v>328</v>
      </c>
      <c r="C18" s="60" t="s">
        <v>329</v>
      </c>
      <c r="D18" s="60" t="s">
        <v>330</v>
      </c>
      <c r="E18" s="64">
        <v>1799735</v>
      </c>
      <c r="F18" s="65">
        <v>7525.5919000000004</v>
      </c>
      <c r="G18" s="66">
        <v>2.4E-2</v>
      </c>
      <c r="H18" s="67"/>
      <c r="I18" s="67"/>
      <c r="J18" s="50"/>
    </row>
    <row r="19" spans="1:10" ht="13" customHeight="1">
      <c r="A19" s="62" t="s">
        <v>331</v>
      </c>
      <c r="B19" s="63" t="s">
        <v>332</v>
      </c>
      <c r="C19" s="60" t="s">
        <v>333</v>
      </c>
      <c r="D19" s="60" t="s">
        <v>334</v>
      </c>
      <c r="E19" s="64">
        <v>600000</v>
      </c>
      <c r="F19" s="65">
        <v>7312.8</v>
      </c>
      <c r="G19" s="66">
        <v>2.3300000000000001E-2</v>
      </c>
      <c r="H19" s="67"/>
      <c r="I19" s="67"/>
      <c r="J19" s="50"/>
    </row>
    <row r="20" spans="1:10" ht="13" customHeight="1">
      <c r="A20" s="62" t="s">
        <v>335</v>
      </c>
      <c r="B20" s="63" t="s">
        <v>336</v>
      </c>
      <c r="C20" s="60" t="s">
        <v>337</v>
      </c>
      <c r="D20" s="60" t="s">
        <v>338</v>
      </c>
      <c r="E20" s="64">
        <v>770000</v>
      </c>
      <c r="F20" s="65">
        <v>7311.92</v>
      </c>
      <c r="G20" s="66">
        <v>2.3300000000000001E-2</v>
      </c>
      <c r="H20" s="67"/>
      <c r="I20" s="67"/>
      <c r="J20" s="50"/>
    </row>
    <row r="21" spans="1:10" ht="13" customHeight="1">
      <c r="A21" s="62" t="s">
        <v>92</v>
      </c>
      <c r="B21" s="63" t="s">
        <v>93</v>
      </c>
      <c r="C21" s="60" t="s">
        <v>14</v>
      </c>
      <c r="D21" s="60" t="s">
        <v>43</v>
      </c>
      <c r="E21" s="64">
        <v>1100000</v>
      </c>
      <c r="F21" s="65">
        <v>7202.8</v>
      </c>
      <c r="G21" s="66">
        <v>2.29E-2</v>
      </c>
      <c r="H21" s="67"/>
      <c r="I21" s="67"/>
      <c r="J21" s="50"/>
    </row>
    <row r="22" spans="1:10" ht="13" customHeight="1">
      <c r="A22" s="62" t="s">
        <v>339</v>
      </c>
      <c r="B22" s="63" t="s">
        <v>340</v>
      </c>
      <c r="C22" s="60" t="s">
        <v>341</v>
      </c>
      <c r="D22" s="60" t="s">
        <v>342</v>
      </c>
      <c r="E22" s="64">
        <v>3700000</v>
      </c>
      <c r="F22" s="65">
        <v>7098.82</v>
      </c>
      <c r="G22" s="66">
        <v>2.2599999999999999E-2</v>
      </c>
      <c r="H22" s="67"/>
      <c r="I22" s="67"/>
      <c r="J22" s="50"/>
    </row>
    <row r="23" spans="1:10" ht="13" customHeight="1">
      <c r="A23" s="62" t="s">
        <v>100</v>
      </c>
      <c r="B23" s="63" t="s">
        <v>101</v>
      </c>
      <c r="C23" s="60" t="s">
        <v>58</v>
      </c>
      <c r="D23" s="60" t="s">
        <v>47</v>
      </c>
      <c r="E23" s="64">
        <v>599122</v>
      </c>
      <c r="F23" s="65">
        <v>7039.6835000000001</v>
      </c>
      <c r="G23" s="66">
        <v>2.24E-2</v>
      </c>
      <c r="H23" s="67"/>
      <c r="I23" s="67"/>
      <c r="J23" s="50"/>
    </row>
    <row r="24" spans="1:10" ht="13" customHeight="1">
      <c r="A24" s="62" t="s">
        <v>343</v>
      </c>
      <c r="B24" s="63" t="s">
        <v>344</v>
      </c>
      <c r="C24" s="60" t="s">
        <v>345</v>
      </c>
      <c r="D24" s="60" t="s">
        <v>338</v>
      </c>
      <c r="E24" s="64">
        <v>250000</v>
      </c>
      <c r="F24" s="65">
        <v>7003.75</v>
      </c>
      <c r="G24" s="66">
        <v>2.23E-2</v>
      </c>
      <c r="H24" s="67"/>
      <c r="I24" s="67"/>
      <c r="J24" s="50"/>
    </row>
    <row r="25" spans="1:10" ht="13" customHeight="1">
      <c r="A25" s="62" t="s">
        <v>346</v>
      </c>
      <c r="B25" s="63" t="s">
        <v>347</v>
      </c>
      <c r="C25" s="60" t="s">
        <v>348</v>
      </c>
      <c r="D25" s="60" t="s">
        <v>349</v>
      </c>
      <c r="E25" s="64">
        <v>235000</v>
      </c>
      <c r="F25" s="65">
        <v>6943.5450000000001</v>
      </c>
      <c r="G25" s="66">
        <v>2.2100000000000002E-2</v>
      </c>
      <c r="H25" s="67"/>
      <c r="I25" s="67"/>
      <c r="J25" s="50"/>
    </row>
    <row r="26" spans="1:10" ht="13" customHeight="1">
      <c r="A26" s="62" t="s">
        <v>350</v>
      </c>
      <c r="B26" s="63" t="s">
        <v>351</v>
      </c>
      <c r="C26" s="60" t="s">
        <v>352</v>
      </c>
      <c r="D26" s="60" t="s">
        <v>44</v>
      </c>
      <c r="E26" s="64">
        <v>1032286</v>
      </c>
      <c r="F26" s="65">
        <v>6761.9894000000004</v>
      </c>
      <c r="G26" s="66">
        <v>2.1499999999999998E-2</v>
      </c>
      <c r="H26" s="67"/>
      <c r="I26" s="67"/>
      <c r="J26" s="50"/>
    </row>
    <row r="27" spans="1:10" ht="13" customHeight="1">
      <c r="A27" s="62" t="s">
        <v>94</v>
      </c>
      <c r="B27" s="63" t="s">
        <v>95</v>
      </c>
      <c r="C27" s="60" t="s">
        <v>96</v>
      </c>
      <c r="D27" s="60" t="s">
        <v>44</v>
      </c>
      <c r="E27" s="64">
        <v>706282</v>
      </c>
      <c r="F27" s="65">
        <v>6554.2969999999996</v>
      </c>
      <c r="G27" s="66">
        <v>2.0899999999999998E-2</v>
      </c>
      <c r="H27" s="67"/>
      <c r="I27" s="67"/>
      <c r="J27" s="50"/>
    </row>
    <row r="28" spans="1:10" ht="13" customHeight="1">
      <c r="A28" s="62" t="s">
        <v>115</v>
      </c>
      <c r="B28" s="63" t="s">
        <v>116</v>
      </c>
      <c r="C28" s="60" t="s">
        <v>117</v>
      </c>
      <c r="D28" s="60" t="s">
        <v>40</v>
      </c>
      <c r="E28" s="64">
        <v>589938</v>
      </c>
      <c r="F28" s="65">
        <v>6456.8714</v>
      </c>
      <c r="G28" s="66">
        <v>2.06E-2</v>
      </c>
      <c r="H28" s="67"/>
      <c r="I28" s="67"/>
      <c r="J28" s="50"/>
    </row>
    <row r="29" spans="1:10" ht="13" customHeight="1">
      <c r="A29" s="62" t="s">
        <v>104</v>
      </c>
      <c r="B29" s="63" t="s">
        <v>105</v>
      </c>
      <c r="C29" s="60" t="s">
        <v>60</v>
      </c>
      <c r="D29" s="60" t="s">
        <v>44</v>
      </c>
      <c r="E29" s="64">
        <v>2943083</v>
      </c>
      <c r="F29" s="65">
        <v>6397.3795</v>
      </c>
      <c r="G29" s="66">
        <v>2.0400000000000001E-2</v>
      </c>
      <c r="H29" s="67"/>
      <c r="I29" s="67"/>
      <c r="J29" s="50"/>
    </row>
    <row r="30" spans="1:10" ht="13" customHeight="1">
      <c r="A30" s="62" t="s">
        <v>353</v>
      </c>
      <c r="B30" s="63" t="s">
        <v>354</v>
      </c>
      <c r="C30" s="60" t="s">
        <v>355</v>
      </c>
      <c r="D30" s="60" t="s">
        <v>356</v>
      </c>
      <c r="E30" s="64">
        <v>1600000</v>
      </c>
      <c r="F30" s="65">
        <v>6316.8</v>
      </c>
      <c r="G30" s="66">
        <v>2.01E-2</v>
      </c>
      <c r="H30" s="67"/>
      <c r="I30" s="67"/>
      <c r="J30" s="50"/>
    </row>
    <row r="31" spans="1:10" ht="13" customHeight="1">
      <c r="A31" s="62" t="s">
        <v>357</v>
      </c>
      <c r="B31" s="63" t="s">
        <v>358</v>
      </c>
      <c r="C31" s="60" t="s">
        <v>359</v>
      </c>
      <c r="D31" s="60" t="s">
        <v>349</v>
      </c>
      <c r="E31" s="64">
        <v>67000</v>
      </c>
      <c r="F31" s="65">
        <v>5883.6049999999996</v>
      </c>
      <c r="G31" s="66">
        <v>1.8700000000000001E-2</v>
      </c>
      <c r="H31" s="67"/>
      <c r="I31" s="67"/>
      <c r="J31" s="50"/>
    </row>
    <row r="32" spans="1:10" ht="13" customHeight="1">
      <c r="A32" s="62" t="s">
        <v>360</v>
      </c>
      <c r="B32" s="63" t="s">
        <v>361</v>
      </c>
      <c r="C32" s="60" t="s">
        <v>362</v>
      </c>
      <c r="D32" s="60" t="s">
        <v>48</v>
      </c>
      <c r="E32" s="64">
        <v>1150000</v>
      </c>
      <c r="F32" s="65">
        <v>5859.8249999999998</v>
      </c>
      <c r="G32" s="66">
        <v>1.8700000000000001E-2</v>
      </c>
      <c r="H32" s="67"/>
      <c r="I32" s="67"/>
      <c r="J32" s="50"/>
    </row>
    <row r="33" spans="1:10" ht="13" customHeight="1">
      <c r="A33" s="62" t="s">
        <v>363</v>
      </c>
      <c r="B33" s="63" t="s">
        <v>364</v>
      </c>
      <c r="C33" s="60" t="s">
        <v>365</v>
      </c>
      <c r="D33" s="60" t="s">
        <v>366</v>
      </c>
      <c r="E33" s="64">
        <v>400000</v>
      </c>
      <c r="F33" s="65">
        <v>5711.2</v>
      </c>
      <c r="G33" s="66">
        <v>1.8200000000000001E-2</v>
      </c>
      <c r="H33" s="67"/>
      <c r="I33" s="67"/>
      <c r="J33" s="50"/>
    </row>
    <row r="34" spans="1:10" ht="13" customHeight="1">
      <c r="A34" s="62" t="s">
        <v>367</v>
      </c>
      <c r="B34" s="63" t="s">
        <v>368</v>
      </c>
      <c r="C34" s="60" t="s">
        <v>369</v>
      </c>
      <c r="D34" s="60" t="s">
        <v>50</v>
      </c>
      <c r="E34" s="64">
        <v>199493</v>
      </c>
      <c r="F34" s="65">
        <v>5595.9781000000003</v>
      </c>
      <c r="G34" s="66">
        <v>1.78E-2</v>
      </c>
      <c r="H34" s="67"/>
      <c r="I34" s="67"/>
      <c r="J34" s="50"/>
    </row>
    <row r="35" spans="1:10" ht="13" customHeight="1">
      <c r="A35" s="62" t="s">
        <v>97</v>
      </c>
      <c r="B35" s="63" t="s">
        <v>98</v>
      </c>
      <c r="C35" s="60" t="s">
        <v>99</v>
      </c>
      <c r="D35" s="60" t="s">
        <v>45</v>
      </c>
      <c r="E35" s="64">
        <v>1300000</v>
      </c>
      <c r="F35" s="65">
        <v>5595.85</v>
      </c>
      <c r="G35" s="66">
        <v>1.78E-2</v>
      </c>
      <c r="H35" s="67"/>
      <c r="I35" s="67"/>
      <c r="J35" s="50"/>
    </row>
    <row r="36" spans="1:10" ht="13" customHeight="1">
      <c r="A36" s="62" t="s">
        <v>102</v>
      </c>
      <c r="B36" s="63" t="s">
        <v>103</v>
      </c>
      <c r="C36" s="60" t="s">
        <v>21</v>
      </c>
      <c r="D36" s="60" t="s">
        <v>45</v>
      </c>
      <c r="E36" s="64">
        <v>710000</v>
      </c>
      <c r="F36" s="65">
        <v>5360.8549999999996</v>
      </c>
      <c r="G36" s="66">
        <v>1.7100000000000001E-2</v>
      </c>
      <c r="H36" s="67"/>
      <c r="I36" s="67"/>
      <c r="J36" s="50"/>
    </row>
    <row r="37" spans="1:10" ht="13" customHeight="1">
      <c r="A37" s="62" t="s">
        <v>120</v>
      </c>
      <c r="B37" s="63" t="s">
        <v>121</v>
      </c>
      <c r="C37" s="60" t="s">
        <v>122</v>
      </c>
      <c r="D37" s="60" t="s">
        <v>51</v>
      </c>
      <c r="E37" s="64">
        <v>4500000</v>
      </c>
      <c r="F37" s="65">
        <v>5348.7</v>
      </c>
      <c r="G37" s="66">
        <v>1.7000000000000001E-2</v>
      </c>
      <c r="H37" s="67"/>
      <c r="I37" s="67"/>
      <c r="J37" s="50"/>
    </row>
    <row r="38" spans="1:10" ht="13" customHeight="1">
      <c r="A38" s="62" t="s">
        <v>106</v>
      </c>
      <c r="B38" s="63" t="s">
        <v>107</v>
      </c>
      <c r="C38" s="60" t="s">
        <v>56</v>
      </c>
      <c r="D38" s="60" t="s">
        <v>51</v>
      </c>
      <c r="E38" s="64">
        <v>1254208</v>
      </c>
      <c r="F38" s="65">
        <v>5060.7293</v>
      </c>
      <c r="G38" s="66">
        <v>1.61E-2</v>
      </c>
      <c r="H38" s="67"/>
      <c r="I38" s="67"/>
      <c r="J38" s="50"/>
    </row>
    <row r="39" spans="1:10" ht="13" customHeight="1">
      <c r="A39" s="62" t="s">
        <v>110</v>
      </c>
      <c r="B39" s="63" t="s">
        <v>111</v>
      </c>
      <c r="C39" s="60" t="s">
        <v>53</v>
      </c>
      <c r="D39" s="60" t="s">
        <v>38</v>
      </c>
      <c r="E39" s="64">
        <v>36136</v>
      </c>
      <c r="F39" s="65">
        <v>4975.2044999999998</v>
      </c>
      <c r="G39" s="66">
        <v>1.5800000000000002E-2</v>
      </c>
      <c r="H39" s="67"/>
      <c r="I39" s="67"/>
      <c r="J39" s="50"/>
    </row>
    <row r="40" spans="1:10" ht="13" customHeight="1">
      <c r="A40" s="62" t="s">
        <v>370</v>
      </c>
      <c r="B40" s="63" t="s">
        <v>371</v>
      </c>
      <c r="C40" s="60" t="s">
        <v>372</v>
      </c>
      <c r="D40" s="60" t="s">
        <v>373</v>
      </c>
      <c r="E40" s="64">
        <v>950000</v>
      </c>
      <c r="F40" s="65">
        <v>4788.95</v>
      </c>
      <c r="G40" s="66">
        <v>1.52E-2</v>
      </c>
      <c r="H40" s="67"/>
      <c r="I40" s="67"/>
      <c r="J40" s="50"/>
    </row>
    <row r="41" spans="1:10" ht="13" customHeight="1">
      <c r="A41" s="62" t="s">
        <v>118</v>
      </c>
      <c r="B41" s="63" t="s">
        <v>119</v>
      </c>
      <c r="C41" s="60" t="s">
        <v>34</v>
      </c>
      <c r="D41" s="60" t="s">
        <v>42</v>
      </c>
      <c r="E41" s="64">
        <v>498281</v>
      </c>
      <c r="F41" s="65">
        <v>4584.6835000000001</v>
      </c>
      <c r="G41" s="66">
        <v>1.46E-2</v>
      </c>
      <c r="H41" s="67"/>
      <c r="I41" s="67"/>
      <c r="J41" s="50"/>
    </row>
    <row r="42" spans="1:10" ht="13" customHeight="1">
      <c r="A42" s="62" t="s">
        <v>112</v>
      </c>
      <c r="B42" s="63" t="s">
        <v>113</v>
      </c>
      <c r="C42" s="60" t="s">
        <v>55</v>
      </c>
      <c r="D42" s="60" t="s">
        <v>114</v>
      </c>
      <c r="E42" s="64">
        <v>1677790</v>
      </c>
      <c r="F42" s="65">
        <v>4568.6221999999998</v>
      </c>
      <c r="G42" s="66">
        <v>1.4500000000000001E-2</v>
      </c>
      <c r="H42" s="67"/>
      <c r="I42" s="67"/>
      <c r="J42" s="50"/>
    </row>
    <row r="43" spans="1:10" ht="13" customHeight="1">
      <c r="A43" s="62" t="s">
        <v>108</v>
      </c>
      <c r="B43" s="63" t="s">
        <v>109</v>
      </c>
      <c r="C43" s="60" t="s">
        <v>22</v>
      </c>
      <c r="D43" s="60" t="s">
        <v>47</v>
      </c>
      <c r="E43" s="64">
        <v>437178</v>
      </c>
      <c r="F43" s="65">
        <v>4546.6512000000002</v>
      </c>
      <c r="G43" s="66">
        <v>1.4500000000000001E-2</v>
      </c>
      <c r="H43" s="67"/>
      <c r="I43" s="67"/>
      <c r="J43" s="50"/>
    </row>
    <row r="44" spans="1:10" ht="13" customHeight="1">
      <c r="A44" s="62" t="s">
        <v>374</v>
      </c>
      <c r="B44" s="63" t="s">
        <v>375</v>
      </c>
      <c r="C44" s="60" t="s">
        <v>376</v>
      </c>
      <c r="D44" s="60" t="s">
        <v>356</v>
      </c>
      <c r="E44" s="64">
        <v>303052</v>
      </c>
      <c r="F44" s="65">
        <v>4149.9940999999999</v>
      </c>
      <c r="G44" s="66">
        <v>1.32E-2</v>
      </c>
      <c r="H44" s="67"/>
      <c r="I44" s="67"/>
      <c r="J44" s="50"/>
    </row>
    <row r="45" spans="1:10" ht="13" customHeight="1">
      <c r="A45" s="62" t="s">
        <v>377</v>
      </c>
      <c r="B45" s="63" t="s">
        <v>378</v>
      </c>
      <c r="C45" s="60" t="s">
        <v>379</v>
      </c>
      <c r="D45" s="60" t="s">
        <v>40</v>
      </c>
      <c r="E45" s="64">
        <v>435071</v>
      </c>
      <c r="F45" s="65">
        <v>3954.7954</v>
      </c>
      <c r="G45" s="66">
        <v>1.26E-2</v>
      </c>
      <c r="H45" s="67"/>
      <c r="I45" s="67"/>
      <c r="J45" s="50"/>
    </row>
    <row r="46" spans="1:10" ht="13" customHeight="1">
      <c r="A46" s="62" t="s">
        <v>380</v>
      </c>
      <c r="B46" s="63" t="s">
        <v>381</v>
      </c>
      <c r="C46" s="60" t="s">
        <v>382</v>
      </c>
      <c r="D46" s="60" t="s">
        <v>383</v>
      </c>
      <c r="E46" s="64">
        <v>1298704</v>
      </c>
      <c r="F46" s="65">
        <v>3817.5403999999999</v>
      </c>
      <c r="G46" s="66">
        <v>1.2200000000000001E-2</v>
      </c>
      <c r="H46" s="67"/>
      <c r="I46" s="67"/>
      <c r="J46" s="50"/>
    </row>
    <row r="47" spans="1:10" ht="13" customHeight="1">
      <c r="A47" s="62" t="s">
        <v>123</v>
      </c>
      <c r="B47" s="63" t="s">
        <v>124</v>
      </c>
      <c r="C47" s="60" t="s">
        <v>59</v>
      </c>
      <c r="D47" s="60" t="s">
        <v>49</v>
      </c>
      <c r="E47" s="64">
        <v>789154</v>
      </c>
      <c r="F47" s="65">
        <v>3232.3748000000001</v>
      </c>
      <c r="G47" s="66">
        <v>1.03E-2</v>
      </c>
      <c r="H47" s="67"/>
      <c r="I47" s="67"/>
      <c r="J47" s="50"/>
    </row>
    <row r="48" spans="1:10" ht="13" customHeight="1">
      <c r="A48" s="62" t="s">
        <v>384</v>
      </c>
      <c r="B48" s="63" t="s">
        <v>385</v>
      </c>
      <c r="C48" s="60" t="s">
        <v>386</v>
      </c>
      <c r="D48" s="60" t="s">
        <v>50</v>
      </c>
      <c r="E48" s="64">
        <v>524516</v>
      </c>
      <c r="F48" s="65">
        <v>2947.2554</v>
      </c>
      <c r="G48" s="66">
        <v>9.4000000000000004E-3</v>
      </c>
      <c r="H48" s="67"/>
      <c r="I48" s="67"/>
      <c r="J48" s="50"/>
    </row>
    <row r="49" spans="1:10" ht="13" customHeight="1">
      <c r="A49" s="62" t="s">
        <v>387</v>
      </c>
      <c r="B49" s="63" t="s">
        <v>388</v>
      </c>
      <c r="C49" s="60" t="s">
        <v>389</v>
      </c>
      <c r="D49" s="60" t="s">
        <v>45</v>
      </c>
      <c r="E49" s="64">
        <v>2553699</v>
      </c>
      <c r="F49" s="65">
        <v>2545.2718</v>
      </c>
      <c r="G49" s="66">
        <v>8.0999999999999996E-3</v>
      </c>
      <c r="H49" s="67"/>
      <c r="I49" s="67"/>
      <c r="J49" s="50"/>
    </row>
    <row r="50" spans="1:10" ht="13" customHeight="1">
      <c r="A50" s="62" t="s">
        <v>390</v>
      </c>
      <c r="B50" s="63" t="s">
        <v>391</v>
      </c>
      <c r="C50" s="60" t="s">
        <v>392</v>
      </c>
      <c r="D50" s="60" t="s">
        <v>46</v>
      </c>
      <c r="E50" s="64">
        <v>166656</v>
      </c>
      <c r="F50" s="65">
        <v>1265.6690000000001</v>
      </c>
      <c r="G50" s="66">
        <v>4.0000000000000001E-3</v>
      </c>
      <c r="H50" s="67"/>
      <c r="I50" s="67"/>
      <c r="J50" s="50"/>
    </row>
    <row r="51" spans="1:10" ht="13" customHeight="1">
      <c r="A51" s="50"/>
      <c r="B51" s="68" t="s">
        <v>125</v>
      </c>
      <c r="C51" s="69"/>
      <c r="D51" s="69"/>
      <c r="E51" s="69"/>
      <c r="F51" s="70">
        <v>288021.66850000003</v>
      </c>
      <c r="G51" s="71">
        <v>0.91690000000000005</v>
      </c>
      <c r="H51" s="72"/>
      <c r="I51" s="72"/>
      <c r="J51" s="50"/>
    </row>
    <row r="52" spans="1:10" ht="13" customHeight="1">
      <c r="A52" s="50"/>
      <c r="B52" s="68" t="s">
        <v>126</v>
      </c>
      <c r="C52" s="69"/>
      <c r="D52" s="69"/>
      <c r="E52" s="69"/>
      <c r="F52" s="73" t="s">
        <v>52</v>
      </c>
      <c r="G52" s="72" t="s">
        <v>52</v>
      </c>
      <c r="H52" s="72"/>
      <c r="I52" s="72"/>
      <c r="J52" s="50"/>
    </row>
    <row r="53" spans="1:10" ht="13" customHeight="1">
      <c r="A53" s="50"/>
      <c r="B53" s="68" t="s">
        <v>125</v>
      </c>
      <c r="C53" s="69"/>
      <c r="D53" s="69"/>
      <c r="E53" s="69"/>
      <c r="F53" s="73" t="s">
        <v>52</v>
      </c>
      <c r="G53" s="72" t="s">
        <v>52</v>
      </c>
      <c r="H53" s="72"/>
      <c r="I53" s="72"/>
      <c r="J53" s="50"/>
    </row>
    <row r="54" spans="1:10" ht="13" customHeight="1">
      <c r="A54" s="50"/>
      <c r="B54" s="68" t="s">
        <v>127</v>
      </c>
      <c r="C54" s="74"/>
      <c r="D54" s="69"/>
      <c r="E54" s="74"/>
      <c r="F54" s="70">
        <v>288021.66850000003</v>
      </c>
      <c r="G54" s="71">
        <v>0.91690000000000005</v>
      </c>
      <c r="H54" s="72"/>
      <c r="I54" s="72"/>
      <c r="J54" s="50"/>
    </row>
    <row r="55" spans="1:10" ht="13" customHeight="1">
      <c r="A55" s="50"/>
      <c r="B55" s="59" t="s">
        <v>128</v>
      </c>
      <c r="C55" s="60"/>
      <c r="D55" s="60"/>
      <c r="E55" s="60"/>
      <c r="F55" s="60"/>
      <c r="G55" s="60"/>
      <c r="H55" s="61"/>
      <c r="I55" s="61"/>
      <c r="J55" s="50"/>
    </row>
    <row r="56" spans="1:10" ht="13" customHeight="1">
      <c r="A56" s="50"/>
      <c r="B56" s="59" t="s">
        <v>129</v>
      </c>
      <c r="C56" s="60"/>
      <c r="D56" s="60"/>
      <c r="E56" s="60"/>
      <c r="F56" s="50"/>
      <c r="G56" s="61"/>
      <c r="H56" s="61"/>
      <c r="I56" s="61"/>
      <c r="J56" s="50"/>
    </row>
    <row r="57" spans="1:10" ht="13" customHeight="1">
      <c r="A57" s="62" t="s">
        <v>393</v>
      </c>
      <c r="B57" s="63" t="s">
        <v>394</v>
      </c>
      <c r="C57" s="60" t="s">
        <v>395</v>
      </c>
      <c r="D57" s="60" t="s">
        <v>130</v>
      </c>
      <c r="E57" s="64">
        <v>700</v>
      </c>
      <c r="F57" s="65">
        <v>3461.8710000000001</v>
      </c>
      <c r="G57" s="66">
        <v>1.0999999999999999E-2</v>
      </c>
      <c r="H57" s="77">
        <v>8.3751999999999993E-2</v>
      </c>
      <c r="I57" s="67"/>
      <c r="J57" s="50"/>
    </row>
    <row r="58" spans="1:10" ht="13" customHeight="1">
      <c r="A58" s="62" t="s">
        <v>396</v>
      </c>
      <c r="B58" s="63" t="s">
        <v>397</v>
      </c>
      <c r="C58" s="60" t="s">
        <v>398</v>
      </c>
      <c r="D58" s="60" t="s">
        <v>130</v>
      </c>
      <c r="E58" s="64">
        <v>200</v>
      </c>
      <c r="F58" s="65">
        <v>985.00800000000004</v>
      </c>
      <c r="G58" s="66">
        <v>3.0999999999999999E-3</v>
      </c>
      <c r="H58" s="77">
        <v>7.8246999999999997E-2</v>
      </c>
      <c r="I58" s="67"/>
      <c r="J58" s="50"/>
    </row>
    <row r="59" spans="1:10" ht="13" customHeight="1">
      <c r="A59" s="50"/>
      <c r="B59" s="68" t="s">
        <v>125</v>
      </c>
      <c r="C59" s="69"/>
      <c r="D59" s="69"/>
      <c r="E59" s="69"/>
      <c r="F59" s="70">
        <v>4446.8789999999999</v>
      </c>
      <c r="G59" s="71">
        <v>1.41E-2</v>
      </c>
      <c r="H59" s="72"/>
      <c r="I59" s="72"/>
      <c r="J59" s="50"/>
    </row>
    <row r="60" spans="1:10" ht="13" customHeight="1">
      <c r="A60" s="50"/>
      <c r="B60" s="68" t="s">
        <v>127</v>
      </c>
      <c r="C60" s="74"/>
      <c r="D60" s="69"/>
      <c r="E60" s="74"/>
      <c r="F60" s="70">
        <v>4446.8789999999999</v>
      </c>
      <c r="G60" s="71">
        <v>1.41E-2</v>
      </c>
      <c r="H60" s="72"/>
      <c r="I60" s="72"/>
      <c r="J60" s="50"/>
    </row>
    <row r="61" spans="1:10" ht="13" customHeight="1">
      <c r="A61" s="50"/>
      <c r="B61" s="59" t="s">
        <v>131</v>
      </c>
      <c r="C61" s="60"/>
      <c r="D61" s="60"/>
      <c r="E61" s="60"/>
      <c r="F61" s="60"/>
      <c r="G61" s="60"/>
      <c r="H61" s="61"/>
      <c r="I61" s="61"/>
      <c r="J61" s="50"/>
    </row>
    <row r="62" spans="1:10" ht="13" customHeight="1">
      <c r="A62" s="62" t="s">
        <v>286</v>
      </c>
      <c r="B62" s="63" t="s">
        <v>132</v>
      </c>
      <c r="C62" s="60"/>
      <c r="D62" s="60" t="s">
        <v>35</v>
      </c>
      <c r="E62" s="64"/>
      <c r="F62" s="65">
        <v>15276.205400000001</v>
      </c>
      <c r="G62" s="66">
        <v>4.8599999999999997E-2</v>
      </c>
      <c r="H62" s="77">
        <v>6.6772742505860766E-2</v>
      </c>
      <c r="I62" s="67"/>
      <c r="J62" s="50"/>
    </row>
    <row r="63" spans="1:10" ht="13" customHeight="1">
      <c r="A63" s="50"/>
      <c r="B63" s="68" t="s">
        <v>125</v>
      </c>
      <c r="C63" s="69"/>
      <c r="D63" s="69"/>
      <c r="E63" s="69"/>
      <c r="F63" s="70">
        <v>15276.205400000001</v>
      </c>
      <c r="G63" s="71">
        <v>4.8599999999999997E-2</v>
      </c>
      <c r="H63" s="72"/>
      <c r="I63" s="72"/>
      <c r="J63" s="50"/>
    </row>
    <row r="64" spans="1:10" ht="13" customHeight="1">
      <c r="A64" s="50"/>
      <c r="B64" s="68" t="s">
        <v>127</v>
      </c>
      <c r="C64" s="74"/>
      <c r="D64" s="69"/>
      <c r="E64" s="74"/>
      <c r="F64" s="70">
        <v>15276.205400000001</v>
      </c>
      <c r="G64" s="71">
        <v>4.8599999999999997E-2</v>
      </c>
      <c r="H64" s="72"/>
      <c r="I64" s="72"/>
      <c r="J64" s="50"/>
    </row>
    <row r="65" spans="1:10" ht="13" customHeight="1">
      <c r="A65" s="50"/>
      <c r="B65" s="68" t="s">
        <v>133</v>
      </c>
      <c r="C65" s="60"/>
      <c r="D65" s="69"/>
      <c r="E65" s="60"/>
      <c r="F65" s="73">
        <v>6323.7001</v>
      </c>
      <c r="G65" s="71">
        <v>2.0400000000000001E-2</v>
      </c>
      <c r="H65" s="72"/>
      <c r="I65" s="72"/>
      <c r="J65" s="97"/>
    </row>
    <row r="66" spans="1:10" ht="13" customHeight="1" thickBot="1">
      <c r="A66" s="50"/>
      <c r="B66" s="78" t="s">
        <v>134</v>
      </c>
      <c r="C66" s="79"/>
      <c r="D66" s="79"/>
      <c r="E66" s="79"/>
      <c r="F66" s="80">
        <v>314068.45299999998</v>
      </c>
      <c r="G66" s="81">
        <v>1</v>
      </c>
      <c r="H66" s="82"/>
      <c r="I66" s="82"/>
      <c r="J66" s="50"/>
    </row>
    <row r="67" spans="1:10" ht="13" customHeight="1">
      <c r="A67" s="50"/>
      <c r="B67" s="53"/>
      <c r="C67" s="50"/>
      <c r="D67" s="50"/>
      <c r="E67" s="50"/>
      <c r="F67" s="50"/>
      <c r="G67" s="50"/>
      <c r="H67" s="50"/>
      <c r="I67" s="50"/>
      <c r="J67" s="50"/>
    </row>
    <row r="68" spans="1:10">
      <c r="B68" s="51" t="s">
        <v>135</v>
      </c>
    </row>
    <row r="69" spans="1:10">
      <c r="B69" s="84" t="s">
        <v>140</v>
      </c>
    </row>
    <row r="70" spans="1:10">
      <c r="B70" s="84" t="s">
        <v>300</v>
      </c>
    </row>
    <row r="72" spans="1:10">
      <c r="B72" s="104" t="s">
        <v>399</v>
      </c>
    </row>
    <row r="73" spans="1:10">
      <c r="B73" s="104"/>
    </row>
    <row r="74" spans="1:10">
      <c r="B74" s="104"/>
    </row>
    <row r="75" spans="1:10">
      <c r="B75" s="104"/>
    </row>
    <row r="76" spans="1:10">
      <c r="B76" s="104"/>
    </row>
    <row r="89" spans="2:2">
      <c r="B89" t="s">
        <v>400</v>
      </c>
    </row>
    <row r="90" spans="2:2">
      <c r="B90" t="s">
        <v>141</v>
      </c>
    </row>
  </sheetData>
  <mergeCells count="1">
    <mergeCell ref="B72:B76"/>
  </mergeCells>
  <pageMargins left="0" right="0" top="0" bottom="0" header="0" footer="0"/>
  <pageSetup orientation="landscape"/>
  <headerFooter>
    <oddFooter xml:space="preserve">&amp;C_x000D_&amp;1#&amp;"Aptos"&amp;10&amp;K000000  For internal use only </oddFooter>
  </headerFooter>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2156FC-FAED-41ED-BF11-482FABBFFDEF}">
  <dimension ref="A1:J91"/>
  <sheetViews>
    <sheetView workbookViewId="0">
      <selection activeCell="B1" sqref="B1"/>
    </sheetView>
  </sheetViews>
  <sheetFormatPr defaultRowHeight="14.5"/>
  <cols>
    <col min="1" max="1" width="3.36328125" customWidth="1"/>
    <col min="2" max="2" width="69.1796875" customWidth="1"/>
    <col min="3" max="3" width="50" customWidth="1"/>
    <col min="4" max="4" width="33.36328125" customWidth="1"/>
    <col min="5" max="5" width="16.6328125" customWidth="1"/>
    <col min="6" max="7" width="25" customWidth="1"/>
    <col min="8" max="9" width="16.6328125" customWidth="1"/>
    <col min="10" max="10" width="10.81640625" customWidth="1"/>
  </cols>
  <sheetData>
    <row r="1" spans="1:10" ht="16" customHeight="1">
      <c r="A1" s="50"/>
      <c r="B1" s="51" t="s">
        <v>195</v>
      </c>
      <c r="C1" s="50"/>
      <c r="D1" s="50"/>
      <c r="E1" s="50"/>
      <c r="F1" s="50"/>
      <c r="G1" s="50"/>
      <c r="H1" s="50"/>
      <c r="I1" s="50"/>
      <c r="J1" s="50"/>
    </row>
    <row r="2" spans="1:10" ht="13" customHeight="1">
      <c r="A2" s="50"/>
      <c r="B2" s="52"/>
      <c r="C2" s="50"/>
      <c r="D2" s="50"/>
      <c r="E2" s="50"/>
      <c r="F2" s="50"/>
      <c r="G2" s="50"/>
      <c r="H2" s="50"/>
      <c r="I2" s="50"/>
      <c r="J2" s="50"/>
    </row>
    <row r="3" spans="1:10" ht="13" customHeight="1" thickBot="1">
      <c r="A3" s="53" t="s">
        <v>72</v>
      </c>
      <c r="B3" s="54" t="s">
        <v>203</v>
      </c>
      <c r="C3" s="50"/>
      <c r="D3" s="50"/>
      <c r="E3" s="50"/>
      <c r="F3" s="50"/>
      <c r="G3" s="50"/>
      <c r="H3" s="50"/>
      <c r="I3" s="50"/>
      <c r="J3" s="50"/>
    </row>
    <row r="4" spans="1:10" ht="28" customHeight="1">
      <c r="A4" s="50"/>
      <c r="B4" s="55" t="s">
        <v>73</v>
      </c>
      <c r="C4" s="56" t="s">
        <v>74</v>
      </c>
      <c r="D4" s="57" t="s">
        <v>75</v>
      </c>
      <c r="E4" s="57" t="s">
        <v>76</v>
      </c>
      <c r="F4" s="57" t="s">
        <v>77</v>
      </c>
      <c r="G4" s="57" t="s">
        <v>78</v>
      </c>
      <c r="H4" s="57" t="s">
        <v>136</v>
      </c>
      <c r="I4" s="57" t="s">
        <v>137</v>
      </c>
      <c r="J4" s="58" t="s">
        <v>79</v>
      </c>
    </row>
    <row r="5" spans="1:10" ht="13" customHeight="1">
      <c r="A5" s="50"/>
      <c r="B5" s="59" t="s">
        <v>80</v>
      </c>
      <c r="C5" s="60"/>
      <c r="D5" s="60"/>
      <c r="E5" s="60"/>
      <c r="F5" s="60"/>
      <c r="G5" s="60"/>
      <c r="H5" s="61"/>
      <c r="I5" s="61"/>
      <c r="J5" s="50"/>
    </row>
    <row r="6" spans="1:10" ht="13" customHeight="1">
      <c r="A6" s="50"/>
      <c r="B6" s="59" t="s">
        <v>81</v>
      </c>
      <c r="C6" s="60"/>
      <c r="D6" s="60"/>
      <c r="E6" s="60"/>
      <c r="F6" s="50"/>
      <c r="G6" s="61"/>
      <c r="H6" s="61"/>
      <c r="I6" s="61"/>
      <c r="J6" s="50"/>
    </row>
    <row r="7" spans="1:10" ht="13" customHeight="1">
      <c r="A7" s="62" t="s">
        <v>204</v>
      </c>
      <c r="B7" s="63" t="s">
        <v>205</v>
      </c>
      <c r="C7" s="60" t="s">
        <v>206</v>
      </c>
      <c r="D7" s="60" t="s">
        <v>39</v>
      </c>
      <c r="E7" s="64">
        <v>300000</v>
      </c>
      <c r="F7" s="65">
        <v>868.2</v>
      </c>
      <c r="G7" s="66">
        <v>1.9099999999999999E-2</v>
      </c>
      <c r="H7" s="67"/>
      <c r="I7" s="67"/>
      <c r="J7" s="50"/>
    </row>
    <row r="8" spans="1:10" ht="13" customHeight="1">
      <c r="A8" s="62" t="s">
        <v>207</v>
      </c>
      <c r="B8" s="63" t="s">
        <v>208</v>
      </c>
      <c r="C8" s="60" t="s">
        <v>209</v>
      </c>
      <c r="D8" s="60" t="s">
        <v>47</v>
      </c>
      <c r="E8" s="64">
        <v>59929</v>
      </c>
      <c r="F8" s="65">
        <v>796.39649999999995</v>
      </c>
      <c r="G8" s="66">
        <v>1.7600000000000001E-2</v>
      </c>
      <c r="H8" s="67"/>
      <c r="I8" s="67"/>
      <c r="J8" s="50"/>
    </row>
    <row r="9" spans="1:10" ht="13" customHeight="1">
      <c r="A9" s="62" t="s">
        <v>110</v>
      </c>
      <c r="B9" s="63" t="s">
        <v>111</v>
      </c>
      <c r="C9" s="60" t="s">
        <v>53</v>
      </c>
      <c r="D9" s="60" t="s">
        <v>38</v>
      </c>
      <c r="E9" s="64">
        <v>5764</v>
      </c>
      <c r="F9" s="65">
        <v>793.58749999999998</v>
      </c>
      <c r="G9" s="66">
        <v>1.7500000000000002E-2</v>
      </c>
      <c r="H9" s="67"/>
      <c r="I9" s="67"/>
      <c r="J9" s="50"/>
    </row>
    <row r="10" spans="1:10" ht="13" customHeight="1">
      <c r="A10" s="62" t="s">
        <v>210</v>
      </c>
      <c r="B10" s="63" t="s">
        <v>211</v>
      </c>
      <c r="C10" s="60" t="s">
        <v>212</v>
      </c>
      <c r="D10" s="60" t="s">
        <v>42</v>
      </c>
      <c r="E10" s="64">
        <v>165000</v>
      </c>
      <c r="F10" s="65">
        <v>775.33500000000004</v>
      </c>
      <c r="G10" s="66">
        <v>1.7100000000000001E-2</v>
      </c>
      <c r="H10" s="67"/>
      <c r="I10" s="67"/>
      <c r="J10" s="50"/>
    </row>
    <row r="11" spans="1:10" ht="13" customHeight="1">
      <c r="A11" s="62" t="s">
        <v>120</v>
      </c>
      <c r="B11" s="63" t="s">
        <v>121</v>
      </c>
      <c r="C11" s="60" t="s">
        <v>122</v>
      </c>
      <c r="D11" s="60" t="s">
        <v>51</v>
      </c>
      <c r="E11" s="64">
        <v>650000</v>
      </c>
      <c r="F11" s="65">
        <v>772.59</v>
      </c>
      <c r="G11" s="66">
        <v>1.7000000000000001E-2</v>
      </c>
      <c r="H11" s="67"/>
      <c r="I11" s="67"/>
      <c r="J11" s="50"/>
    </row>
    <row r="12" spans="1:10" ht="13" customHeight="1">
      <c r="A12" s="62" t="s">
        <v>102</v>
      </c>
      <c r="B12" s="63" t="s">
        <v>103</v>
      </c>
      <c r="C12" s="60" t="s">
        <v>21</v>
      </c>
      <c r="D12" s="60" t="s">
        <v>45</v>
      </c>
      <c r="E12" s="64">
        <v>100000</v>
      </c>
      <c r="F12" s="65">
        <v>755.05</v>
      </c>
      <c r="G12" s="66">
        <v>1.67E-2</v>
      </c>
      <c r="H12" s="67"/>
      <c r="I12" s="67"/>
      <c r="J12" s="50"/>
    </row>
    <row r="13" spans="1:10" ht="13" customHeight="1">
      <c r="A13" s="62" t="s">
        <v>213</v>
      </c>
      <c r="B13" s="63" t="s">
        <v>214</v>
      </c>
      <c r="C13" s="60" t="s">
        <v>215</v>
      </c>
      <c r="D13" s="60" t="s">
        <v>38</v>
      </c>
      <c r="E13" s="64">
        <v>25000</v>
      </c>
      <c r="F13" s="65">
        <v>754.125</v>
      </c>
      <c r="G13" s="66">
        <v>1.66E-2</v>
      </c>
      <c r="H13" s="67"/>
      <c r="I13" s="67"/>
      <c r="J13" s="50"/>
    </row>
    <row r="14" spans="1:10" ht="13" customHeight="1">
      <c r="A14" s="62" t="s">
        <v>216</v>
      </c>
      <c r="B14" s="63" t="s">
        <v>217</v>
      </c>
      <c r="C14" s="60" t="s">
        <v>218</v>
      </c>
      <c r="D14" s="60" t="s">
        <v>48</v>
      </c>
      <c r="E14" s="64">
        <v>163540</v>
      </c>
      <c r="F14" s="65">
        <v>748.19550000000004</v>
      </c>
      <c r="G14" s="66">
        <v>1.6500000000000001E-2</v>
      </c>
      <c r="H14" s="67"/>
      <c r="I14" s="67"/>
      <c r="J14" s="50"/>
    </row>
    <row r="15" spans="1:10" ht="13" customHeight="1">
      <c r="A15" s="62" t="s">
        <v>219</v>
      </c>
      <c r="B15" s="63" t="s">
        <v>220</v>
      </c>
      <c r="C15" s="60" t="s">
        <v>221</v>
      </c>
      <c r="D15" s="60" t="s">
        <v>50</v>
      </c>
      <c r="E15" s="64">
        <v>105701</v>
      </c>
      <c r="F15" s="65">
        <v>701.06190000000004</v>
      </c>
      <c r="G15" s="66">
        <v>1.55E-2</v>
      </c>
      <c r="H15" s="67"/>
      <c r="I15" s="67"/>
      <c r="J15" s="50"/>
    </row>
    <row r="16" spans="1:10" ht="13" customHeight="1">
      <c r="A16" s="62" t="s">
        <v>222</v>
      </c>
      <c r="B16" s="63" t="s">
        <v>223</v>
      </c>
      <c r="C16" s="60" t="s">
        <v>224</v>
      </c>
      <c r="D16" s="60" t="s">
        <v>47</v>
      </c>
      <c r="E16" s="64">
        <v>85000</v>
      </c>
      <c r="F16" s="65">
        <v>690.79499999999996</v>
      </c>
      <c r="G16" s="66">
        <v>1.52E-2</v>
      </c>
      <c r="H16" s="67"/>
      <c r="I16" s="67"/>
      <c r="J16" s="50"/>
    </row>
    <row r="17" spans="1:10" ht="13" customHeight="1">
      <c r="A17" s="62" t="s">
        <v>225</v>
      </c>
      <c r="B17" s="63" t="s">
        <v>226</v>
      </c>
      <c r="C17" s="60" t="s">
        <v>227</v>
      </c>
      <c r="D17" s="60" t="s">
        <v>47</v>
      </c>
      <c r="E17" s="64">
        <v>250000</v>
      </c>
      <c r="F17" s="65">
        <v>672</v>
      </c>
      <c r="G17" s="66">
        <v>1.4800000000000001E-2</v>
      </c>
      <c r="H17" s="67"/>
      <c r="I17" s="67"/>
      <c r="J17" s="50"/>
    </row>
    <row r="18" spans="1:10" ht="13" customHeight="1">
      <c r="A18" s="62" t="s">
        <v>228</v>
      </c>
      <c r="B18" s="63" t="s">
        <v>229</v>
      </c>
      <c r="C18" s="60" t="s">
        <v>230</v>
      </c>
      <c r="D18" s="60" t="s">
        <v>39</v>
      </c>
      <c r="E18" s="64">
        <v>1250000</v>
      </c>
      <c r="F18" s="65">
        <v>646.625</v>
      </c>
      <c r="G18" s="66">
        <v>1.43E-2</v>
      </c>
      <c r="H18" s="67"/>
      <c r="I18" s="67"/>
      <c r="J18" s="50"/>
    </row>
    <row r="19" spans="1:10" ht="13" customHeight="1">
      <c r="A19" s="62" t="s">
        <v>97</v>
      </c>
      <c r="B19" s="63" t="s">
        <v>98</v>
      </c>
      <c r="C19" s="60" t="s">
        <v>99</v>
      </c>
      <c r="D19" s="60" t="s">
        <v>45</v>
      </c>
      <c r="E19" s="64">
        <v>150000</v>
      </c>
      <c r="F19" s="65">
        <v>645.67499999999995</v>
      </c>
      <c r="G19" s="66">
        <v>1.4200000000000001E-2</v>
      </c>
      <c r="H19" s="67"/>
      <c r="I19" s="67"/>
      <c r="J19" s="50"/>
    </row>
    <row r="20" spans="1:10" ht="13" customHeight="1">
      <c r="A20" s="62" t="s">
        <v>94</v>
      </c>
      <c r="B20" s="63" t="s">
        <v>95</v>
      </c>
      <c r="C20" s="60" t="s">
        <v>96</v>
      </c>
      <c r="D20" s="60" t="s">
        <v>44</v>
      </c>
      <c r="E20" s="64">
        <v>68558</v>
      </c>
      <c r="F20" s="65">
        <v>636.21820000000002</v>
      </c>
      <c r="G20" s="66">
        <v>1.4E-2</v>
      </c>
      <c r="H20" s="67"/>
      <c r="I20" s="67"/>
      <c r="J20" s="50"/>
    </row>
    <row r="21" spans="1:10" ht="13" customHeight="1">
      <c r="A21" s="62" t="s">
        <v>231</v>
      </c>
      <c r="B21" s="63" t="s">
        <v>232</v>
      </c>
      <c r="C21" s="60" t="s">
        <v>233</v>
      </c>
      <c r="D21" s="60" t="s">
        <v>38</v>
      </c>
      <c r="E21" s="64">
        <v>30000</v>
      </c>
      <c r="F21" s="65">
        <v>622.35</v>
      </c>
      <c r="G21" s="66">
        <v>1.37E-2</v>
      </c>
      <c r="H21" s="67"/>
      <c r="I21" s="67"/>
      <c r="J21" s="50"/>
    </row>
    <row r="22" spans="1:10" ht="13" customHeight="1">
      <c r="A22" s="62" t="s">
        <v>234</v>
      </c>
      <c r="B22" s="63" t="s">
        <v>235</v>
      </c>
      <c r="C22" s="60" t="s">
        <v>236</v>
      </c>
      <c r="D22" s="60" t="s">
        <v>237</v>
      </c>
      <c r="E22" s="64">
        <v>193613</v>
      </c>
      <c r="F22" s="65">
        <v>620.23919999999998</v>
      </c>
      <c r="G22" s="66">
        <v>1.37E-2</v>
      </c>
      <c r="H22" s="67"/>
      <c r="I22" s="67"/>
      <c r="J22" s="50"/>
    </row>
    <row r="23" spans="1:10" ht="13" customHeight="1">
      <c r="A23" s="62" t="s">
        <v>238</v>
      </c>
      <c r="B23" s="63" t="s">
        <v>239</v>
      </c>
      <c r="C23" s="60" t="s">
        <v>240</v>
      </c>
      <c r="D23" s="60" t="s">
        <v>241</v>
      </c>
      <c r="E23" s="64">
        <v>45000</v>
      </c>
      <c r="F23" s="65">
        <v>590.44500000000005</v>
      </c>
      <c r="G23" s="66">
        <v>1.2999999999999999E-2</v>
      </c>
      <c r="H23" s="67"/>
      <c r="I23" s="67"/>
      <c r="J23" s="50"/>
    </row>
    <row r="24" spans="1:10" ht="13" customHeight="1">
      <c r="A24" s="62" t="s">
        <v>100</v>
      </c>
      <c r="B24" s="63" t="s">
        <v>101</v>
      </c>
      <c r="C24" s="60" t="s">
        <v>58</v>
      </c>
      <c r="D24" s="60" t="s">
        <v>47</v>
      </c>
      <c r="E24" s="64">
        <v>50000</v>
      </c>
      <c r="F24" s="65">
        <v>587.5</v>
      </c>
      <c r="G24" s="66">
        <v>1.2999999999999999E-2</v>
      </c>
      <c r="H24" s="67"/>
      <c r="I24" s="67"/>
      <c r="J24" s="50"/>
    </row>
    <row r="25" spans="1:10" ht="13" customHeight="1">
      <c r="A25" s="62" t="s">
        <v>242</v>
      </c>
      <c r="B25" s="63" t="s">
        <v>243</v>
      </c>
      <c r="C25" s="60" t="s">
        <v>244</v>
      </c>
      <c r="D25" s="60" t="s">
        <v>50</v>
      </c>
      <c r="E25" s="64">
        <v>4640</v>
      </c>
      <c r="F25" s="65">
        <v>558.05280000000005</v>
      </c>
      <c r="G25" s="66">
        <v>1.23E-2</v>
      </c>
      <c r="H25" s="67"/>
      <c r="I25" s="67"/>
      <c r="J25" s="50"/>
    </row>
    <row r="26" spans="1:10" ht="13" customHeight="1">
      <c r="A26" s="62" t="s">
        <v>104</v>
      </c>
      <c r="B26" s="63" t="s">
        <v>105</v>
      </c>
      <c r="C26" s="60" t="s">
        <v>60</v>
      </c>
      <c r="D26" s="60" t="s">
        <v>44</v>
      </c>
      <c r="E26" s="64">
        <v>249696</v>
      </c>
      <c r="F26" s="65">
        <v>542.76419999999996</v>
      </c>
      <c r="G26" s="66">
        <v>1.2E-2</v>
      </c>
      <c r="H26" s="67"/>
      <c r="I26" s="67"/>
      <c r="J26" s="50"/>
    </row>
    <row r="27" spans="1:10" ht="13" customHeight="1">
      <c r="A27" s="62" t="s">
        <v>245</v>
      </c>
      <c r="B27" s="63" t="s">
        <v>246</v>
      </c>
      <c r="C27" s="60" t="s">
        <v>247</v>
      </c>
      <c r="D27" s="60" t="s">
        <v>248</v>
      </c>
      <c r="E27" s="64">
        <v>33487</v>
      </c>
      <c r="F27" s="65">
        <v>537.03099999999995</v>
      </c>
      <c r="G27" s="66">
        <v>1.18E-2</v>
      </c>
      <c r="H27" s="67"/>
      <c r="I27" s="67"/>
      <c r="J27" s="50"/>
    </row>
    <row r="28" spans="1:10" ht="13" customHeight="1">
      <c r="A28" s="62" t="s">
        <v>249</v>
      </c>
      <c r="B28" s="63" t="s">
        <v>250</v>
      </c>
      <c r="C28" s="60" t="s">
        <v>251</v>
      </c>
      <c r="D28" s="60" t="s">
        <v>252</v>
      </c>
      <c r="E28" s="64">
        <v>166952</v>
      </c>
      <c r="F28" s="65">
        <v>530.82389999999998</v>
      </c>
      <c r="G28" s="66">
        <v>1.17E-2</v>
      </c>
      <c r="H28" s="67"/>
      <c r="I28" s="67"/>
      <c r="J28" s="50"/>
    </row>
    <row r="29" spans="1:10" ht="13" customHeight="1">
      <c r="A29" s="62" t="s">
        <v>253</v>
      </c>
      <c r="B29" s="63" t="s">
        <v>254</v>
      </c>
      <c r="C29" s="60" t="s">
        <v>255</v>
      </c>
      <c r="D29" s="60" t="s">
        <v>51</v>
      </c>
      <c r="E29" s="64">
        <v>150000</v>
      </c>
      <c r="F29" s="65">
        <v>526.5</v>
      </c>
      <c r="G29" s="66">
        <v>1.1599999999999999E-2</v>
      </c>
      <c r="H29" s="67"/>
      <c r="I29" s="67"/>
      <c r="J29" s="50"/>
    </row>
    <row r="30" spans="1:10" ht="13" customHeight="1">
      <c r="A30" s="62" t="s">
        <v>82</v>
      </c>
      <c r="B30" s="63" t="s">
        <v>83</v>
      </c>
      <c r="C30" s="60" t="s">
        <v>11</v>
      </c>
      <c r="D30" s="60" t="s">
        <v>39</v>
      </c>
      <c r="E30" s="64">
        <v>70000</v>
      </c>
      <c r="F30" s="65">
        <v>512.08500000000004</v>
      </c>
      <c r="G30" s="66">
        <v>1.1299999999999999E-2</v>
      </c>
      <c r="H30" s="67"/>
      <c r="I30" s="67"/>
      <c r="J30" s="50"/>
    </row>
    <row r="31" spans="1:10" ht="13" customHeight="1">
      <c r="A31" s="62" t="s">
        <v>88</v>
      </c>
      <c r="B31" s="63" t="s">
        <v>89</v>
      </c>
      <c r="C31" s="60" t="s">
        <v>10</v>
      </c>
      <c r="D31" s="60" t="s">
        <v>50</v>
      </c>
      <c r="E31" s="64">
        <v>8500</v>
      </c>
      <c r="F31" s="65">
        <v>505.495</v>
      </c>
      <c r="G31" s="66">
        <v>1.11E-2</v>
      </c>
      <c r="H31" s="67"/>
      <c r="I31" s="67"/>
      <c r="J31" s="50"/>
    </row>
    <row r="32" spans="1:10" ht="13" customHeight="1">
      <c r="A32" s="62" t="s">
        <v>256</v>
      </c>
      <c r="B32" s="63" t="s">
        <v>257</v>
      </c>
      <c r="C32" s="60" t="s">
        <v>258</v>
      </c>
      <c r="D32" s="60" t="s">
        <v>259</v>
      </c>
      <c r="E32" s="64">
        <v>60000</v>
      </c>
      <c r="F32" s="65">
        <v>497.67</v>
      </c>
      <c r="G32" s="66">
        <v>1.0999999999999999E-2</v>
      </c>
      <c r="H32" s="67"/>
      <c r="I32" s="67"/>
      <c r="J32" s="50"/>
    </row>
    <row r="33" spans="1:10" ht="13" customHeight="1">
      <c r="A33" s="62" t="s">
        <v>86</v>
      </c>
      <c r="B33" s="63" t="s">
        <v>87</v>
      </c>
      <c r="C33" s="60" t="s">
        <v>18</v>
      </c>
      <c r="D33" s="60" t="s">
        <v>39</v>
      </c>
      <c r="E33" s="64">
        <v>200000</v>
      </c>
      <c r="F33" s="65">
        <v>495.2</v>
      </c>
      <c r="G33" s="66">
        <v>1.09E-2</v>
      </c>
      <c r="H33" s="67"/>
      <c r="I33" s="67"/>
      <c r="J33" s="50"/>
    </row>
    <row r="34" spans="1:10" ht="13" customHeight="1">
      <c r="A34" s="62" t="s">
        <v>92</v>
      </c>
      <c r="B34" s="63" t="s">
        <v>93</v>
      </c>
      <c r="C34" s="60" t="s">
        <v>14</v>
      </c>
      <c r="D34" s="60" t="s">
        <v>43</v>
      </c>
      <c r="E34" s="64">
        <v>75000</v>
      </c>
      <c r="F34" s="65">
        <v>491.1</v>
      </c>
      <c r="G34" s="66">
        <v>1.0800000000000001E-2</v>
      </c>
      <c r="H34" s="67"/>
      <c r="I34" s="67"/>
      <c r="J34" s="50"/>
    </row>
    <row r="35" spans="1:10" ht="13" customHeight="1">
      <c r="A35" s="62" t="s">
        <v>84</v>
      </c>
      <c r="B35" s="63" t="s">
        <v>85</v>
      </c>
      <c r="C35" s="60" t="s">
        <v>13</v>
      </c>
      <c r="D35" s="60" t="s">
        <v>39</v>
      </c>
      <c r="E35" s="64">
        <v>50000</v>
      </c>
      <c r="F35" s="65">
        <v>489.7</v>
      </c>
      <c r="G35" s="66">
        <v>1.0800000000000001E-2</v>
      </c>
      <c r="H35" s="67"/>
      <c r="I35" s="67"/>
      <c r="J35" s="50"/>
    </row>
    <row r="36" spans="1:10" ht="13" customHeight="1">
      <c r="A36" s="62" t="s">
        <v>90</v>
      </c>
      <c r="B36" s="63" t="s">
        <v>91</v>
      </c>
      <c r="C36" s="60" t="s">
        <v>12</v>
      </c>
      <c r="D36" s="60" t="s">
        <v>46</v>
      </c>
      <c r="E36" s="64">
        <v>7000</v>
      </c>
      <c r="F36" s="65">
        <v>471.17</v>
      </c>
      <c r="G36" s="66">
        <v>1.04E-2</v>
      </c>
      <c r="H36" s="67"/>
      <c r="I36" s="67"/>
      <c r="J36" s="50"/>
    </row>
    <row r="37" spans="1:10" ht="13" customHeight="1">
      <c r="A37" s="62" t="s">
        <v>106</v>
      </c>
      <c r="B37" s="63" t="s">
        <v>107</v>
      </c>
      <c r="C37" s="60" t="s">
        <v>56</v>
      </c>
      <c r="D37" s="60" t="s">
        <v>51</v>
      </c>
      <c r="E37" s="64">
        <v>116509</v>
      </c>
      <c r="F37" s="65">
        <v>470.11380000000003</v>
      </c>
      <c r="G37" s="66">
        <v>1.04E-2</v>
      </c>
      <c r="H37" s="67"/>
      <c r="I37" s="67"/>
      <c r="J37" s="50"/>
    </row>
    <row r="38" spans="1:10" ht="13" customHeight="1">
      <c r="A38" s="62" t="s">
        <v>118</v>
      </c>
      <c r="B38" s="63" t="s">
        <v>119</v>
      </c>
      <c r="C38" s="60" t="s">
        <v>34</v>
      </c>
      <c r="D38" s="60" t="s">
        <v>42</v>
      </c>
      <c r="E38" s="64">
        <v>50000</v>
      </c>
      <c r="F38" s="65">
        <v>460.05</v>
      </c>
      <c r="G38" s="66">
        <v>1.01E-2</v>
      </c>
      <c r="H38" s="67"/>
      <c r="I38" s="67"/>
      <c r="J38" s="50"/>
    </row>
    <row r="39" spans="1:10" ht="13" customHeight="1">
      <c r="A39" s="62" t="s">
        <v>260</v>
      </c>
      <c r="B39" s="63" t="s">
        <v>261</v>
      </c>
      <c r="C39" s="60" t="s">
        <v>262</v>
      </c>
      <c r="D39" s="60" t="s">
        <v>252</v>
      </c>
      <c r="E39" s="64">
        <v>84456</v>
      </c>
      <c r="F39" s="65">
        <v>384.57040000000001</v>
      </c>
      <c r="G39" s="66">
        <v>8.5000000000000006E-3</v>
      </c>
      <c r="H39" s="67"/>
      <c r="I39" s="67"/>
      <c r="J39" s="50"/>
    </row>
    <row r="40" spans="1:10" ht="13" customHeight="1">
      <c r="A40" s="62" t="s">
        <v>115</v>
      </c>
      <c r="B40" s="63" t="s">
        <v>116</v>
      </c>
      <c r="C40" s="60" t="s">
        <v>117</v>
      </c>
      <c r="D40" s="60" t="s">
        <v>40</v>
      </c>
      <c r="E40" s="64">
        <v>34087</v>
      </c>
      <c r="F40" s="65">
        <v>373.0822</v>
      </c>
      <c r="G40" s="66">
        <v>8.2000000000000007E-3</v>
      </c>
      <c r="H40" s="67"/>
      <c r="I40" s="67"/>
      <c r="J40" s="50"/>
    </row>
    <row r="41" spans="1:10" ht="13" customHeight="1">
      <c r="A41" s="62" t="s">
        <v>263</v>
      </c>
      <c r="B41" s="63" t="s">
        <v>264</v>
      </c>
      <c r="C41" s="60" t="s">
        <v>265</v>
      </c>
      <c r="D41" s="60" t="s">
        <v>47</v>
      </c>
      <c r="E41" s="64">
        <v>200000</v>
      </c>
      <c r="F41" s="65">
        <v>366.24</v>
      </c>
      <c r="G41" s="66">
        <v>8.0999999999999996E-3</v>
      </c>
      <c r="H41" s="67"/>
      <c r="I41" s="67"/>
      <c r="J41" s="50"/>
    </row>
    <row r="42" spans="1:10" ht="13" customHeight="1">
      <c r="A42" s="62" t="s">
        <v>108</v>
      </c>
      <c r="B42" s="63" t="s">
        <v>109</v>
      </c>
      <c r="C42" s="60" t="s">
        <v>22</v>
      </c>
      <c r="D42" s="60" t="s">
        <v>47</v>
      </c>
      <c r="E42" s="64">
        <v>35088</v>
      </c>
      <c r="F42" s="65">
        <v>364.91520000000003</v>
      </c>
      <c r="G42" s="66">
        <v>8.0000000000000002E-3</v>
      </c>
      <c r="H42" s="67"/>
      <c r="I42" s="67"/>
      <c r="J42" s="50"/>
    </row>
    <row r="43" spans="1:10" ht="13" customHeight="1">
      <c r="A43" s="62" t="s">
        <v>266</v>
      </c>
      <c r="B43" s="63" t="s">
        <v>267</v>
      </c>
      <c r="C43" s="60" t="s">
        <v>268</v>
      </c>
      <c r="D43" s="60" t="s">
        <v>41</v>
      </c>
      <c r="E43" s="64">
        <v>275000</v>
      </c>
      <c r="F43" s="65">
        <v>360.08499999999998</v>
      </c>
      <c r="G43" s="66">
        <v>7.9000000000000008E-3</v>
      </c>
      <c r="H43" s="67"/>
      <c r="I43" s="67"/>
      <c r="J43" s="50"/>
    </row>
    <row r="44" spans="1:10" ht="13" customHeight="1">
      <c r="A44" s="62" t="s">
        <v>269</v>
      </c>
      <c r="B44" s="63" t="s">
        <v>270</v>
      </c>
      <c r="C44" s="60" t="s">
        <v>271</v>
      </c>
      <c r="D44" s="60" t="s">
        <v>272</v>
      </c>
      <c r="E44" s="64">
        <v>160489</v>
      </c>
      <c r="F44" s="65">
        <v>350.2672</v>
      </c>
      <c r="G44" s="66">
        <v>7.7000000000000002E-3</v>
      </c>
      <c r="H44" s="67"/>
      <c r="I44" s="67"/>
      <c r="J44" s="50"/>
    </row>
    <row r="45" spans="1:10" ht="13" customHeight="1">
      <c r="A45" s="62" t="s">
        <v>123</v>
      </c>
      <c r="B45" s="63" t="s">
        <v>124</v>
      </c>
      <c r="C45" s="60" t="s">
        <v>59</v>
      </c>
      <c r="D45" s="60" t="s">
        <v>49</v>
      </c>
      <c r="E45" s="64">
        <v>80317</v>
      </c>
      <c r="F45" s="65">
        <v>328.97840000000002</v>
      </c>
      <c r="G45" s="66">
        <v>7.3000000000000001E-3</v>
      </c>
      <c r="H45" s="67"/>
      <c r="I45" s="67"/>
      <c r="J45" s="50"/>
    </row>
    <row r="46" spans="1:10" ht="13" customHeight="1">
      <c r="A46" s="62" t="s">
        <v>273</v>
      </c>
      <c r="B46" s="63" t="s">
        <v>274</v>
      </c>
      <c r="C46" s="60" t="s">
        <v>275</v>
      </c>
      <c r="D46" s="60" t="s">
        <v>46</v>
      </c>
      <c r="E46" s="64">
        <v>67850</v>
      </c>
      <c r="F46" s="65">
        <v>297.28480000000002</v>
      </c>
      <c r="G46" s="66">
        <v>6.6E-3</v>
      </c>
      <c r="H46" s="67"/>
      <c r="I46" s="67"/>
      <c r="J46" s="50"/>
    </row>
    <row r="47" spans="1:10" ht="13" customHeight="1">
      <c r="A47" s="62" t="s">
        <v>112</v>
      </c>
      <c r="B47" s="63" t="s">
        <v>113</v>
      </c>
      <c r="C47" s="60" t="s">
        <v>55</v>
      </c>
      <c r="D47" s="60" t="s">
        <v>114</v>
      </c>
      <c r="E47" s="64">
        <v>63479</v>
      </c>
      <c r="F47" s="65">
        <v>172.85329999999999</v>
      </c>
      <c r="G47" s="66">
        <v>3.8E-3</v>
      </c>
      <c r="H47" s="67"/>
      <c r="I47" s="67"/>
      <c r="J47" s="50"/>
    </row>
    <row r="48" spans="1:10" ht="13" customHeight="1">
      <c r="A48" s="62" t="s">
        <v>276</v>
      </c>
      <c r="B48" s="63" t="s">
        <v>277</v>
      </c>
      <c r="C48" s="60" t="s">
        <v>278</v>
      </c>
      <c r="D48" s="60" t="s">
        <v>50</v>
      </c>
      <c r="E48" s="64">
        <v>475</v>
      </c>
      <c r="F48" s="65">
        <v>20.416499999999999</v>
      </c>
      <c r="G48" s="66">
        <v>5.0000000000000001E-4</v>
      </c>
      <c r="H48" s="67"/>
      <c r="I48" s="67"/>
      <c r="J48" s="50"/>
    </row>
    <row r="49" spans="1:10" ht="13" customHeight="1">
      <c r="A49" s="50"/>
      <c r="B49" s="68" t="s">
        <v>125</v>
      </c>
      <c r="C49" s="69"/>
      <c r="D49" s="69"/>
      <c r="E49" s="69"/>
      <c r="F49" s="70">
        <v>22782.837500000001</v>
      </c>
      <c r="G49" s="71">
        <v>0.50229999999999997</v>
      </c>
      <c r="H49" s="72"/>
      <c r="I49" s="72"/>
      <c r="J49" s="50"/>
    </row>
    <row r="50" spans="1:10" ht="13" customHeight="1">
      <c r="A50" s="50"/>
      <c r="B50" s="68" t="s">
        <v>126</v>
      </c>
      <c r="C50" s="69"/>
      <c r="D50" s="69"/>
      <c r="E50" s="69"/>
      <c r="F50" s="73" t="s">
        <v>52</v>
      </c>
      <c r="G50" s="72" t="s">
        <v>52</v>
      </c>
      <c r="H50" s="72"/>
      <c r="I50" s="72"/>
      <c r="J50" s="50"/>
    </row>
    <row r="51" spans="1:10" ht="13" customHeight="1">
      <c r="A51" s="50"/>
      <c r="B51" s="68" t="s">
        <v>125</v>
      </c>
      <c r="C51" s="69"/>
      <c r="D51" s="69"/>
      <c r="E51" s="69"/>
      <c r="F51" s="73" t="s">
        <v>52</v>
      </c>
      <c r="G51" s="72" t="s">
        <v>52</v>
      </c>
      <c r="H51" s="72"/>
      <c r="I51" s="72"/>
      <c r="J51" s="50"/>
    </row>
    <row r="52" spans="1:10" ht="13" customHeight="1">
      <c r="A52" s="50"/>
      <c r="B52" s="68" t="s">
        <v>127</v>
      </c>
      <c r="C52" s="74"/>
      <c r="D52" s="69"/>
      <c r="E52" s="74"/>
      <c r="F52" s="70">
        <v>22782.837500000001</v>
      </c>
      <c r="G52" s="71">
        <v>0.50229999999999997</v>
      </c>
      <c r="H52" s="72"/>
      <c r="I52" s="72"/>
      <c r="J52" s="50"/>
    </row>
    <row r="53" spans="1:10" ht="13" customHeight="1">
      <c r="A53" s="50"/>
      <c r="B53" s="59" t="s">
        <v>128</v>
      </c>
      <c r="C53" s="60"/>
      <c r="D53" s="60"/>
      <c r="E53" s="60"/>
      <c r="F53" s="75"/>
      <c r="G53" s="60"/>
      <c r="H53" s="61"/>
      <c r="I53" s="61"/>
      <c r="J53" s="50"/>
    </row>
    <row r="54" spans="1:10" ht="13" customHeight="1">
      <c r="A54" s="50"/>
      <c r="B54" s="59" t="s">
        <v>143</v>
      </c>
      <c r="C54" s="60"/>
      <c r="D54" s="60"/>
      <c r="E54" s="60"/>
      <c r="F54" s="76"/>
      <c r="G54" s="61"/>
      <c r="H54" s="61"/>
      <c r="I54" s="61"/>
      <c r="J54" s="50"/>
    </row>
    <row r="55" spans="1:10" ht="13" customHeight="1">
      <c r="A55" s="62" t="s">
        <v>279</v>
      </c>
      <c r="B55" s="63" t="s">
        <v>280</v>
      </c>
      <c r="C55" s="60" t="s">
        <v>281</v>
      </c>
      <c r="D55" s="60" t="s">
        <v>130</v>
      </c>
      <c r="E55" s="64">
        <v>300</v>
      </c>
      <c r="F55" s="65">
        <v>1489.0409999999999</v>
      </c>
      <c r="G55" s="66">
        <v>3.2800000000000003E-2</v>
      </c>
      <c r="H55" s="77">
        <v>7.9005000000000006E-2</v>
      </c>
      <c r="I55" s="67"/>
      <c r="J55" s="50"/>
    </row>
    <row r="56" spans="1:10" ht="13" customHeight="1">
      <c r="A56" s="50"/>
      <c r="B56" s="68" t="s">
        <v>125</v>
      </c>
      <c r="C56" s="69"/>
      <c r="D56" s="69"/>
      <c r="E56" s="69"/>
      <c r="F56" s="70">
        <v>1489.0409999999999</v>
      </c>
      <c r="G56" s="71">
        <v>3.2800000000000003E-2</v>
      </c>
      <c r="H56" s="72"/>
      <c r="I56" s="72"/>
      <c r="J56" s="50"/>
    </row>
    <row r="57" spans="1:10" ht="13" customHeight="1">
      <c r="A57" s="50"/>
      <c r="B57" s="59" t="s">
        <v>129</v>
      </c>
      <c r="C57" s="60"/>
      <c r="D57" s="60"/>
      <c r="E57" s="60"/>
      <c r="F57" s="76"/>
      <c r="G57" s="61"/>
      <c r="H57" s="61"/>
      <c r="I57" s="61"/>
      <c r="J57" s="50"/>
    </row>
    <row r="58" spans="1:10" ht="13" customHeight="1">
      <c r="A58" s="62" t="s">
        <v>282</v>
      </c>
      <c r="B58" s="63" t="s">
        <v>283</v>
      </c>
      <c r="C58" s="60" t="s">
        <v>284</v>
      </c>
      <c r="D58" s="60" t="s">
        <v>285</v>
      </c>
      <c r="E58" s="64">
        <v>300</v>
      </c>
      <c r="F58" s="65">
        <v>1488.1110000000001</v>
      </c>
      <c r="G58" s="66">
        <v>3.2800000000000003E-2</v>
      </c>
      <c r="H58" s="77">
        <v>8.1003000000000006E-2</v>
      </c>
      <c r="I58" s="67"/>
      <c r="J58" s="50"/>
    </row>
    <row r="59" spans="1:10" ht="13" customHeight="1">
      <c r="A59" s="50"/>
      <c r="B59" s="68" t="s">
        <v>125</v>
      </c>
      <c r="C59" s="69"/>
      <c r="D59" s="69"/>
      <c r="E59" s="69"/>
      <c r="F59" s="70">
        <v>1488.1110000000001</v>
      </c>
      <c r="G59" s="71">
        <v>3.2800000000000003E-2</v>
      </c>
      <c r="H59" s="72"/>
      <c r="I59" s="72"/>
      <c r="J59" s="50"/>
    </row>
    <row r="60" spans="1:10" ht="13" customHeight="1">
      <c r="A60" s="50"/>
      <c r="B60" s="68" t="s">
        <v>127</v>
      </c>
      <c r="C60" s="74"/>
      <c r="D60" s="69"/>
      <c r="E60" s="74"/>
      <c r="F60" s="70">
        <f>F56+F59</f>
        <v>2977.152</v>
      </c>
      <c r="G60" s="71">
        <v>6.5600000000000006E-2</v>
      </c>
      <c r="H60" s="72"/>
      <c r="I60" s="72"/>
      <c r="J60" s="50"/>
    </row>
    <row r="61" spans="1:10" ht="13" customHeight="1">
      <c r="A61" s="50"/>
      <c r="B61" s="59" t="s">
        <v>131</v>
      </c>
      <c r="C61" s="60"/>
      <c r="D61" s="60"/>
      <c r="E61" s="60"/>
      <c r="F61" s="75"/>
      <c r="G61" s="60"/>
      <c r="H61" s="61"/>
      <c r="I61" s="61"/>
      <c r="J61" s="50"/>
    </row>
    <row r="62" spans="1:10" ht="13" customHeight="1">
      <c r="A62" s="62" t="s">
        <v>286</v>
      </c>
      <c r="B62" s="63" t="s">
        <v>132</v>
      </c>
      <c r="C62" s="60"/>
      <c r="D62" s="60" t="s">
        <v>35</v>
      </c>
      <c r="E62" s="64"/>
      <c r="F62" s="65">
        <v>13897.4576</v>
      </c>
      <c r="G62" s="66">
        <v>0.30649999999999999</v>
      </c>
      <c r="H62" s="77">
        <v>6.6772742505860766E-2</v>
      </c>
      <c r="I62" s="67"/>
      <c r="J62" s="50"/>
    </row>
    <row r="63" spans="1:10" ht="13" customHeight="1">
      <c r="A63" s="50"/>
      <c r="B63" s="68" t="s">
        <v>125</v>
      </c>
      <c r="C63" s="69"/>
      <c r="D63" s="69"/>
      <c r="E63" s="69"/>
      <c r="F63" s="70">
        <v>13897.4576</v>
      </c>
      <c r="G63" s="71">
        <v>0.30649999999999999</v>
      </c>
      <c r="H63" s="72"/>
      <c r="I63" s="72"/>
      <c r="J63" s="50"/>
    </row>
    <row r="64" spans="1:10" ht="13" customHeight="1">
      <c r="A64" s="50"/>
      <c r="B64" s="68" t="s">
        <v>127</v>
      </c>
      <c r="C64" s="74"/>
      <c r="D64" s="69"/>
      <c r="E64" s="74"/>
      <c r="F64" s="70">
        <v>13897.4576</v>
      </c>
      <c r="G64" s="71">
        <v>0.30649999999999999</v>
      </c>
      <c r="H64" s="72"/>
      <c r="I64" s="72"/>
      <c r="J64" s="50"/>
    </row>
    <row r="65" spans="1:10" ht="13" customHeight="1">
      <c r="A65" s="50"/>
      <c r="B65" s="68" t="s">
        <v>133</v>
      </c>
      <c r="C65" s="60"/>
      <c r="D65" s="69"/>
      <c r="E65" s="60"/>
      <c r="F65" s="73">
        <v>5680.2085999999999</v>
      </c>
      <c r="G65" s="71">
        <v>0.12559999999999999</v>
      </c>
      <c r="H65" s="72"/>
      <c r="I65" s="72"/>
      <c r="J65" s="50"/>
    </row>
    <row r="66" spans="1:10" ht="13" customHeight="1" thickBot="1">
      <c r="A66" s="50"/>
      <c r="B66" s="78" t="s">
        <v>134</v>
      </c>
      <c r="C66" s="79"/>
      <c r="D66" s="79"/>
      <c r="E66" s="79"/>
      <c r="F66" s="80">
        <v>45337.6558</v>
      </c>
      <c r="G66" s="81">
        <v>1</v>
      </c>
      <c r="H66" s="82"/>
      <c r="I66" s="82"/>
      <c r="J66" s="50"/>
    </row>
    <row r="67" spans="1:10" ht="13" customHeight="1">
      <c r="A67" s="50"/>
      <c r="B67" s="53"/>
      <c r="C67" s="50"/>
      <c r="D67" s="50"/>
      <c r="E67" s="50"/>
      <c r="F67" s="50"/>
      <c r="G67" s="83"/>
      <c r="H67" s="50"/>
      <c r="I67" s="50"/>
      <c r="J67" s="50"/>
    </row>
    <row r="68" spans="1:10">
      <c r="B68" s="51" t="s">
        <v>135</v>
      </c>
    </row>
    <row r="69" spans="1:10">
      <c r="B69" s="84" t="s">
        <v>140</v>
      </c>
    </row>
    <row r="70" spans="1:10">
      <c r="B70" s="84" t="s">
        <v>139</v>
      </c>
    </row>
    <row r="71" spans="1:10">
      <c r="B71" s="84" t="s">
        <v>287</v>
      </c>
    </row>
    <row r="73" spans="1:10" ht="14.5" customHeight="1">
      <c r="B73" s="105" t="s">
        <v>288</v>
      </c>
    </row>
    <row r="74" spans="1:10">
      <c r="B74" s="105"/>
    </row>
    <row r="75" spans="1:10">
      <c r="B75" s="105"/>
    </row>
    <row r="76" spans="1:10">
      <c r="B76" s="105"/>
    </row>
    <row r="77" spans="1:10">
      <c r="B77" s="105"/>
    </row>
    <row r="90" spans="2:2">
      <c r="B90" t="s">
        <v>401</v>
      </c>
    </row>
    <row r="91" spans="2:2">
      <c r="B91" t="s">
        <v>141</v>
      </c>
    </row>
  </sheetData>
  <mergeCells count="1">
    <mergeCell ref="B73:B77"/>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7572FC-4EC5-4D15-B70E-032F65196F4C}">
  <sheetPr>
    <outlinePr summaryBelow="0"/>
  </sheetPr>
  <dimension ref="A1:J73"/>
  <sheetViews>
    <sheetView workbookViewId="0"/>
  </sheetViews>
  <sheetFormatPr defaultRowHeight="14.5"/>
  <cols>
    <col min="1" max="1" width="3.36328125" customWidth="1"/>
    <col min="2" max="2" width="69.1796875" customWidth="1"/>
    <col min="3" max="3" width="50" customWidth="1"/>
    <col min="4" max="4" width="33.36328125" customWidth="1"/>
    <col min="5" max="5" width="16.6328125" customWidth="1"/>
    <col min="6" max="7" width="25" customWidth="1"/>
    <col min="8" max="9" width="16.6328125" customWidth="1"/>
    <col min="10" max="10" width="10.81640625" customWidth="1"/>
    <col min="14" max="14" width="20.1796875" bestFit="1" customWidth="1"/>
  </cols>
  <sheetData>
    <row r="1" spans="1:10" ht="16" customHeight="1">
      <c r="A1" s="50"/>
      <c r="B1" s="51" t="s">
        <v>64</v>
      </c>
      <c r="C1" s="50"/>
      <c r="D1" s="50"/>
      <c r="E1" s="50"/>
      <c r="F1" s="50"/>
      <c r="G1" s="50"/>
      <c r="H1" s="50"/>
      <c r="I1" s="50"/>
      <c r="J1" s="50"/>
    </row>
    <row r="2" spans="1:10" ht="13" customHeight="1">
      <c r="A2" s="50"/>
      <c r="B2" s="52"/>
      <c r="C2" s="50"/>
      <c r="D2" s="50"/>
      <c r="E2" s="50"/>
      <c r="F2" s="50"/>
      <c r="G2" s="50"/>
      <c r="H2" s="50"/>
      <c r="I2" s="50"/>
      <c r="J2" s="50"/>
    </row>
    <row r="3" spans="1:10" ht="13" customHeight="1" thickBot="1">
      <c r="A3" s="53" t="s">
        <v>72</v>
      </c>
      <c r="B3" s="54" t="s">
        <v>203</v>
      </c>
      <c r="C3" s="50"/>
      <c r="D3" s="50"/>
      <c r="E3" s="50"/>
      <c r="F3" s="50"/>
      <c r="G3" s="50"/>
      <c r="H3" s="50"/>
      <c r="I3" s="50"/>
      <c r="J3" s="50"/>
    </row>
    <row r="4" spans="1:10" ht="28" customHeight="1">
      <c r="A4" s="50"/>
      <c r="B4" s="55" t="s">
        <v>73</v>
      </c>
      <c r="C4" s="56" t="s">
        <v>74</v>
      </c>
      <c r="D4" s="57" t="s">
        <v>142</v>
      </c>
      <c r="E4" s="57" t="s">
        <v>76</v>
      </c>
      <c r="F4" s="57" t="s">
        <v>77</v>
      </c>
      <c r="G4" s="57" t="s">
        <v>78</v>
      </c>
      <c r="H4" s="57" t="s">
        <v>136</v>
      </c>
      <c r="I4" s="57" t="s">
        <v>137</v>
      </c>
      <c r="J4" s="58" t="s">
        <v>79</v>
      </c>
    </row>
    <row r="5" spans="1:10" ht="13" customHeight="1">
      <c r="A5" s="50"/>
      <c r="B5" s="59" t="s">
        <v>128</v>
      </c>
      <c r="C5" s="60"/>
      <c r="D5" s="60"/>
      <c r="E5" s="60"/>
      <c r="F5" s="60"/>
      <c r="G5" s="60"/>
      <c r="H5" s="61"/>
      <c r="I5" s="61"/>
      <c r="J5" s="50"/>
    </row>
    <row r="6" spans="1:10" ht="13" customHeight="1">
      <c r="A6" s="50"/>
      <c r="B6" s="59" t="s">
        <v>143</v>
      </c>
      <c r="C6" s="60"/>
      <c r="D6" s="60"/>
      <c r="E6" s="60"/>
      <c r="F6" s="50"/>
      <c r="G6" s="61"/>
      <c r="H6" s="61"/>
      <c r="I6" s="61"/>
      <c r="J6" s="50"/>
    </row>
    <row r="7" spans="1:10" ht="13" customHeight="1">
      <c r="A7" s="62" t="s">
        <v>279</v>
      </c>
      <c r="B7" s="63" t="s">
        <v>280</v>
      </c>
      <c r="C7" s="60" t="s">
        <v>281</v>
      </c>
      <c r="D7" s="60" t="s">
        <v>130</v>
      </c>
      <c r="E7" s="64">
        <v>200</v>
      </c>
      <c r="F7" s="65">
        <v>992.69399999999996</v>
      </c>
      <c r="G7" s="66">
        <v>5.4800000000000001E-2</v>
      </c>
      <c r="H7" s="77">
        <v>7.9005000000000006E-2</v>
      </c>
      <c r="I7" s="67"/>
      <c r="J7" s="50"/>
    </row>
    <row r="8" spans="1:10" ht="13" customHeight="1">
      <c r="A8" s="62" t="s">
        <v>144</v>
      </c>
      <c r="B8" s="63" t="s">
        <v>145</v>
      </c>
      <c r="C8" s="60" t="s">
        <v>146</v>
      </c>
      <c r="D8" s="60" t="s">
        <v>147</v>
      </c>
      <c r="E8" s="64">
        <v>200</v>
      </c>
      <c r="F8" s="65">
        <v>990.56299999999999</v>
      </c>
      <c r="G8" s="66">
        <v>5.4699999999999999E-2</v>
      </c>
      <c r="H8" s="77">
        <v>7.9033999999999993E-2</v>
      </c>
      <c r="I8" s="67"/>
      <c r="J8" s="50"/>
    </row>
    <row r="9" spans="1:10" ht="13" customHeight="1">
      <c r="A9" s="62" t="s">
        <v>148</v>
      </c>
      <c r="B9" s="63" t="s">
        <v>289</v>
      </c>
      <c r="C9" s="60" t="s">
        <v>149</v>
      </c>
      <c r="D9" s="60" t="s">
        <v>130</v>
      </c>
      <c r="E9" s="64">
        <v>200</v>
      </c>
      <c r="F9" s="65">
        <v>989.86699999999996</v>
      </c>
      <c r="G9" s="66">
        <v>5.4699999999999999E-2</v>
      </c>
      <c r="H9" s="77">
        <v>7.9501000000000002E-2</v>
      </c>
      <c r="I9" s="67"/>
      <c r="J9" s="50"/>
    </row>
    <row r="10" spans="1:10" ht="13" customHeight="1">
      <c r="A10" s="62" t="s">
        <v>150</v>
      </c>
      <c r="B10" s="63" t="s">
        <v>151</v>
      </c>
      <c r="C10" s="60" t="s">
        <v>152</v>
      </c>
      <c r="D10" s="60" t="s">
        <v>130</v>
      </c>
      <c r="E10" s="64">
        <v>100</v>
      </c>
      <c r="F10" s="65">
        <v>496.95949999999999</v>
      </c>
      <c r="G10" s="66">
        <v>2.7400000000000001E-2</v>
      </c>
      <c r="H10" s="77">
        <v>7.6999999999999999E-2</v>
      </c>
      <c r="I10" s="67"/>
      <c r="J10" s="50"/>
    </row>
    <row r="11" spans="1:10" ht="13" customHeight="1">
      <c r="A11" s="62" t="s">
        <v>290</v>
      </c>
      <c r="B11" s="63" t="s">
        <v>291</v>
      </c>
      <c r="C11" s="60" t="s">
        <v>292</v>
      </c>
      <c r="D11" s="60" t="s">
        <v>293</v>
      </c>
      <c r="E11" s="64">
        <v>100</v>
      </c>
      <c r="F11" s="65">
        <v>492.88749999999999</v>
      </c>
      <c r="G11" s="66">
        <v>2.7199999999999998E-2</v>
      </c>
      <c r="H11" s="77">
        <v>7.3152999999999996E-2</v>
      </c>
      <c r="I11" s="67"/>
      <c r="J11" s="50"/>
    </row>
    <row r="12" spans="1:10" ht="13" customHeight="1">
      <c r="A12" s="50"/>
      <c r="B12" s="68" t="s">
        <v>125</v>
      </c>
      <c r="C12" s="69"/>
      <c r="D12" s="69"/>
      <c r="E12" s="69"/>
      <c r="F12" s="70">
        <v>3962.971</v>
      </c>
      <c r="G12" s="71">
        <v>0.21879999999999999</v>
      </c>
      <c r="H12" s="72"/>
      <c r="I12" s="72"/>
      <c r="J12" s="50"/>
    </row>
    <row r="13" spans="1:10" ht="13" customHeight="1">
      <c r="A13" s="50"/>
      <c r="B13" s="59" t="s">
        <v>129</v>
      </c>
      <c r="C13" s="60"/>
      <c r="D13" s="60"/>
      <c r="E13" s="60"/>
      <c r="F13" s="50"/>
      <c r="G13" s="61"/>
      <c r="H13" s="61"/>
      <c r="I13" s="61"/>
      <c r="J13" s="50"/>
    </row>
    <row r="14" spans="1:10" ht="13" customHeight="1">
      <c r="A14" s="62" t="s">
        <v>153</v>
      </c>
      <c r="B14" s="63" t="s">
        <v>154</v>
      </c>
      <c r="C14" s="60" t="s">
        <v>155</v>
      </c>
      <c r="D14" s="60" t="s">
        <v>130</v>
      </c>
      <c r="E14" s="64">
        <v>220</v>
      </c>
      <c r="F14" s="65">
        <v>1094.4614999999999</v>
      </c>
      <c r="G14" s="66">
        <v>6.0400000000000002E-2</v>
      </c>
      <c r="H14" s="77">
        <v>8.0308000000000004E-2</v>
      </c>
      <c r="I14" s="67"/>
      <c r="J14" s="50"/>
    </row>
    <row r="15" spans="1:10" ht="13" customHeight="1">
      <c r="A15" s="62" t="s">
        <v>156</v>
      </c>
      <c r="B15" s="63" t="s">
        <v>294</v>
      </c>
      <c r="C15" s="60" t="s">
        <v>157</v>
      </c>
      <c r="D15" s="60" t="s">
        <v>130</v>
      </c>
      <c r="E15" s="64">
        <v>200</v>
      </c>
      <c r="F15" s="65">
        <v>997.13099999999997</v>
      </c>
      <c r="G15" s="66">
        <v>5.5100000000000003E-2</v>
      </c>
      <c r="H15" s="77">
        <v>7.5001999999999999E-2</v>
      </c>
      <c r="I15" s="67"/>
      <c r="J15" s="50"/>
    </row>
    <row r="16" spans="1:10" ht="13" customHeight="1">
      <c r="A16" s="62" t="s">
        <v>282</v>
      </c>
      <c r="B16" s="63" t="s">
        <v>283</v>
      </c>
      <c r="C16" s="60" t="s">
        <v>284</v>
      </c>
      <c r="D16" s="60" t="s">
        <v>285</v>
      </c>
      <c r="E16" s="64">
        <v>200</v>
      </c>
      <c r="F16" s="65">
        <v>992.07399999999996</v>
      </c>
      <c r="G16" s="66">
        <v>5.4800000000000001E-2</v>
      </c>
      <c r="H16" s="77">
        <v>8.1003000000000006E-2</v>
      </c>
      <c r="I16" s="67"/>
      <c r="J16" s="50"/>
    </row>
    <row r="17" spans="1:10" ht="13" customHeight="1">
      <c r="A17" s="62" t="s">
        <v>158</v>
      </c>
      <c r="B17" s="63" t="s">
        <v>159</v>
      </c>
      <c r="C17" s="60" t="s">
        <v>160</v>
      </c>
      <c r="D17" s="60" t="s">
        <v>130</v>
      </c>
      <c r="E17" s="64">
        <v>200</v>
      </c>
      <c r="F17" s="65">
        <v>990.69799999999998</v>
      </c>
      <c r="G17" s="66">
        <v>5.4699999999999999E-2</v>
      </c>
      <c r="H17" s="77">
        <v>8.5678000000000004E-2</v>
      </c>
      <c r="I17" s="67"/>
      <c r="J17" s="50"/>
    </row>
    <row r="18" spans="1:10" ht="13" customHeight="1">
      <c r="A18" s="50"/>
      <c r="B18" s="68" t="s">
        <v>125</v>
      </c>
      <c r="C18" s="69"/>
      <c r="D18" s="69"/>
      <c r="E18" s="69"/>
      <c r="F18" s="70">
        <v>4074.3645000000001</v>
      </c>
      <c r="G18" s="71">
        <v>0.22500000000000001</v>
      </c>
      <c r="H18" s="72"/>
      <c r="I18" s="72"/>
      <c r="J18" s="50"/>
    </row>
    <row r="19" spans="1:10" ht="13" customHeight="1">
      <c r="A19" s="50"/>
      <c r="B19" s="59" t="s">
        <v>161</v>
      </c>
      <c r="C19" s="60"/>
      <c r="D19" s="60"/>
      <c r="E19" s="60"/>
      <c r="F19" s="50"/>
      <c r="G19" s="61"/>
      <c r="H19" s="61"/>
      <c r="I19" s="61"/>
      <c r="J19" s="50"/>
    </row>
    <row r="20" spans="1:10" ht="13" customHeight="1">
      <c r="A20" s="62" t="s">
        <v>162</v>
      </c>
      <c r="B20" s="63" t="s">
        <v>163</v>
      </c>
      <c r="C20" s="60" t="s">
        <v>164</v>
      </c>
      <c r="D20" s="60" t="s">
        <v>165</v>
      </c>
      <c r="E20" s="64">
        <v>1000000</v>
      </c>
      <c r="F20" s="65">
        <v>996.81500000000005</v>
      </c>
      <c r="G20" s="66">
        <v>5.5E-2</v>
      </c>
      <c r="H20" s="77">
        <v>5.3011000000000003E-2</v>
      </c>
      <c r="I20" s="67"/>
      <c r="J20" s="50"/>
    </row>
    <row r="21" spans="1:10" ht="13" customHeight="1">
      <c r="A21" s="62" t="s">
        <v>295</v>
      </c>
      <c r="B21" s="63" t="s">
        <v>296</v>
      </c>
      <c r="C21" s="60" t="s">
        <v>297</v>
      </c>
      <c r="D21" s="60" t="s">
        <v>165</v>
      </c>
      <c r="E21" s="64">
        <v>1000000</v>
      </c>
      <c r="F21" s="65">
        <v>992.649</v>
      </c>
      <c r="G21" s="66">
        <v>5.4800000000000001E-2</v>
      </c>
      <c r="H21" s="77">
        <v>5.2999999999999999E-2</v>
      </c>
      <c r="I21" s="67"/>
      <c r="J21" s="50"/>
    </row>
    <row r="22" spans="1:10" ht="13" customHeight="1">
      <c r="A22" s="62" t="s">
        <v>166</v>
      </c>
      <c r="B22" s="63" t="s">
        <v>167</v>
      </c>
      <c r="C22" s="60" t="s">
        <v>61</v>
      </c>
      <c r="D22" s="60" t="s">
        <v>165</v>
      </c>
      <c r="E22" s="64">
        <v>500000</v>
      </c>
      <c r="F22" s="65">
        <v>499.42</v>
      </c>
      <c r="G22" s="66">
        <v>2.76E-2</v>
      </c>
      <c r="H22" s="77">
        <v>5.2975000000000001E-2</v>
      </c>
      <c r="I22" s="67"/>
      <c r="J22" s="50"/>
    </row>
    <row r="23" spans="1:10" ht="13" customHeight="1">
      <c r="A23" s="62" t="s">
        <v>168</v>
      </c>
      <c r="B23" s="63" t="s">
        <v>169</v>
      </c>
      <c r="C23" s="60" t="s">
        <v>170</v>
      </c>
      <c r="D23" s="60" t="s">
        <v>165</v>
      </c>
      <c r="E23" s="64">
        <v>500000</v>
      </c>
      <c r="F23" s="65">
        <v>496.92649999999998</v>
      </c>
      <c r="G23" s="66">
        <v>2.7400000000000001E-2</v>
      </c>
      <c r="H23" s="77">
        <v>5.2499999999999998E-2</v>
      </c>
      <c r="I23" s="67"/>
      <c r="J23" s="50"/>
    </row>
    <row r="24" spans="1:10" ht="13" customHeight="1">
      <c r="A24" s="62" t="s">
        <v>171</v>
      </c>
      <c r="B24" s="63" t="s">
        <v>172</v>
      </c>
      <c r="C24" s="60" t="s">
        <v>173</v>
      </c>
      <c r="D24" s="60" t="s">
        <v>165</v>
      </c>
      <c r="E24" s="64">
        <v>500000</v>
      </c>
      <c r="F24" s="65">
        <v>496.39600000000002</v>
      </c>
      <c r="G24" s="66">
        <v>2.7400000000000001E-2</v>
      </c>
      <c r="H24" s="77">
        <v>5.2999999999999999E-2</v>
      </c>
      <c r="I24" s="67"/>
      <c r="J24" s="50"/>
    </row>
    <row r="25" spans="1:10" ht="13" customHeight="1">
      <c r="A25" s="50"/>
      <c r="B25" s="68" t="s">
        <v>125</v>
      </c>
      <c r="C25" s="69"/>
      <c r="D25" s="69"/>
      <c r="E25" s="69"/>
      <c r="F25" s="70">
        <v>3482.2064999999998</v>
      </c>
      <c r="G25" s="71">
        <v>0.19220000000000001</v>
      </c>
      <c r="H25" s="72"/>
      <c r="I25" s="72"/>
      <c r="J25" s="50"/>
    </row>
    <row r="26" spans="1:10" ht="13" customHeight="1">
      <c r="A26" s="50"/>
      <c r="B26" s="68" t="s">
        <v>127</v>
      </c>
      <c r="C26" s="74"/>
      <c r="D26" s="69"/>
      <c r="E26" s="74"/>
      <c r="F26" s="85">
        <v>11519.55</v>
      </c>
      <c r="G26" s="71">
        <v>0.63600000000000001</v>
      </c>
      <c r="H26" s="72"/>
      <c r="I26" s="72"/>
      <c r="J26" s="50"/>
    </row>
    <row r="27" spans="1:10" ht="13" customHeight="1">
      <c r="A27" s="50"/>
      <c r="B27" s="59" t="s">
        <v>174</v>
      </c>
      <c r="C27" s="60"/>
      <c r="D27" s="60"/>
      <c r="E27" s="60"/>
      <c r="F27" s="60"/>
      <c r="G27" s="60"/>
      <c r="H27" s="61"/>
      <c r="I27" s="61"/>
      <c r="J27" s="50"/>
    </row>
    <row r="28" spans="1:10" ht="13" customHeight="1">
      <c r="A28" s="50"/>
      <c r="B28" s="59" t="s">
        <v>175</v>
      </c>
      <c r="C28" s="60"/>
      <c r="D28" s="60"/>
      <c r="E28" s="60"/>
      <c r="F28" s="50"/>
      <c r="G28" s="61"/>
      <c r="H28" s="61"/>
      <c r="I28" s="61"/>
      <c r="J28" s="50"/>
    </row>
    <row r="29" spans="1:10" ht="13" customHeight="1">
      <c r="A29" s="62" t="s">
        <v>176</v>
      </c>
      <c r="B29" s="63" t="s">
        <v>298</v>
      </c>
      <c r="C29" s="60" t="s">
        <v>57</v>
      </c>
      <c r="D29" s="60" t="s">
        <v>35</v>
      </c>
      <c r="E29" s="64">
        <v>142.81299999999999</v>
      </c>
      <c r="F29" s="65">
        <v>16.698799999999999</v>
      </c>
      <c r="G29" s="66">
        <v>8.9999999999999998E-4</v>
      </c>
      <c r="H29" s="77"/>
      <c r="I29" s="67"/>
      <c r="J29" s="50"/>
    </row>
    <row r="30" spans="1:10" ht="13" customHeight="1">
      <c r="A30" s="50"/>
      <c r="B30" s="68" t="s">
        <v>125</v>
      </c>
      <c r="C30" s="69"/>
      <c r="D30" s="69"/>
      <c r="E30" s="69"/>
      <c r="F30" s="70">
        <v>16.698799999999999</v>
      </c>
      <c r="G30" s="71">
        <v>8.9999999999999998E-4</v>
      </c>
      <c r="H30" s="72"/>
      <c r="I30" s="72"/>
      <c r="J30" s="50"/>
    </row>
    <row r="31" spans="1:10" ht="13" customHeight="1">
      <c r="A31" s="50"/>
      <c r="B31" s="68" t="s">
        <v>127</v>
      </c>
      <c r="C31" s="74"/>
      <c r="D31" s="69"/>
      <c r="E31" s="74"/>
      <c r="F31" s="70">
        <v>16.698799999999999</v>
      </c>
      <c r="G31" s="71">
        <v>8.9999999999999998E-4</v>
      </c>
      <c r="H31" s="72"/>
      <c r="I31" s="72"/>
      <c r="J31" s="50"/>
    </row>
    <row r="32" spans="1:10" ht="13" customHeight="1">
      <c r="A32" s="50"/>
      <c r="B32" s="59" t="s">
        <v>131</v>
      </c>
      <c r="C32" s="60"/>
      <c r="D32" s="60"/>
      <c r="E32" s="60"/>
      <c r="F32" s="60"/>
      <c r="G32" s="60"/>
      <c r="H32" s="61"/>
      <c r="I32" s="61"/>
      <c r="J32" s="50"/>
    </row>
    <row r="33" spans="1:10" ht="13" customHeight="1">
      <c r="A33" s="62" t="s">
        <v>286</v>
      </c>
      <c r="B33" s="63" t="s">
        <v>132</v>
      </c>
      <c r="C33" s="60"/>
      <c r="D33" s="60" t="s">
        <v>35</v>
      </c>
      <c r="E33" s="64"/>
      <c r="F33" s="65">
        <v>6519.8073000000004</v>
      </c>
      <c r="G33" s="66">
        <v>0.36</v>
      </c>
      <c r="H33" s="77">
        <v>6.6772746157196347E-2</v>
      </c>
      <c r="I33" s="67"/>
      <c r="J33" s="50"/>
    </row>
    <row r="34" spans="1:10" ht="13" customHeight="1">
      <c r="A34" s="50"/>
      <c r="B34" s="68" t="s">
        <v>125</v>
      </c>
      <c r="C34" s="69"/>
      <c r="D34" s="69"/>
      <c r="E34" s="69"/>
      <c r="F34" s="70">
        <v>6519.8073000000004</v>
      </c>
      <c r="G34" s="71">
        <v>0.36</v>
      </c>
      <c r="H34" s="72"/>
      <c r="I34" s="72"/>
      <c r="J34" s="50"/>
    </row>
    <row r="35" spans="1:10" ht="13" customHeight="1">
      <c r="A35" s="50"/>
      <c r="B35" s="68" t="s">
        <v>127</v>
      </c>
      <c r="C35" s="74"/>
      <c r="D35" s="69"/>
      <c r="E35" s="74"/>
      <c r="F35" s="70">
        <v>6519.8073000000004</v>
      </c>
      <c r="G35" s="71">
        <v>0.36</v>
      </c>
      <c r="H35" s="72"/>
      <c r="I35" s="72"/>
      <c r="J35" s="50"/>
    </row>
    <row r="36" spans="1:10" ht="13" customHeight="1">
      <c r="A36" s="50"/>
      <c r="B36" s="68" t="s">
        <v>133</v>
      </c>
      <c r="C36" s="60"/>
      <c r="D36" s="69"/>
      <c r="E36" s="60"/>
      <c r="F36" s="73">
        <v>56.671599999999998</v>
      </c>
      <c r="G36" s="71">
        <v>3.0999999999999999E-3</v>
      </c>
      <c r="H36" s="72"/>
      <c r="I36" s="72"/>
      <c r="J36" s="50"/>
    </row>
    <row r="37" spans="1:10" ht="13" customHeight="1" thickBot="1">
      <c r="A37" s="50"/>
      <c r="B37" s="78" t="s">
        <v>134</v>
      </c>
      <c r="C37" s="79"/>
      <c r="D37" s="79"/>
      <c r="E37" s="79"/>
      <c r="F37" s="80">
        <v>18112.719700000001</v>
      </c>
      <c r="G37" s="81">
        <v>1</v>
      </c>
      <c r="H37" s="82"/>
      <c r="I37" s="82"/>
      <c r="J37" s="50"/>
    </row>
    <row r="38" spans="1:10" ht="13" customHeight="1">
      <c r="A38" s="50"/>
      <c r="B38" s="53"/>
      <c r="C38" s="50"/>
      <c r="D38" s="50"/>
      <c r="E38" s="50"/>
      <c r="F38" s="50"/>
      <c r="G38" s="50"/>
      <c r="H38" s="50"/>
      <c r="I38" s="50"/>
      <c r="J38" s="50"/>
    </row>
    <row r="39" spans="1:10" ht="15" thickBot="1">
      <c r="B39" s="51" t="s">
        <v>135</v>
      </c>
      <c r="C39" s="50"/>
      <c r="D39" s="50"/>
      <c r="E39" s="50"/>
      <c r="F39" s="50"/>
      <c r="G39" s="50"/>
      <c r="H39" s="50"/>
      <c r="I39" s="50"/>
    </row>
    <row r="40" spans="1:10" ht="15" thickBot="1">
      <c r="B40" s="86" t="s">
        <v>136</v>
      </c>
      <c r="C40" s="87" t="s">
        <v>299</v>
      </c>
      <c r="D40" s="88"/>
      <c r="E40" s="88"/>
      <c r="F40" s="89"/>
      <c r="G40" s="89"/>
      <c r="H40" s="89"/>
      <c r="I40" s="90"/>
    </row>
    <row r="41" spans="1:10" ht="15" thickBot="1">
      <c r="B41" s="86" t="s">
        <v>137</v>
      </c>
      <c r="C41" s="106" t="s">
        <v>138</v>
      </c>
      <c r="D41" s="107"/>
      <c r="E41" s="107"/>
      <c r="F41" s="107"/>
      <c r="G41" s="107"/>
      <c r="H41" s="107"/>
      <c r="I41" s="108"/>
    </row>
    <row r="42" spans="1:10" ht="15" thickBot="1">
      <c r="B42" s="86" t="s">
        <v>139</v>
      </c>
      <c r="C42" s="87"/>
      <c r="D42" s="88"/>
      <c r="E42" s="88"/>
      <c r="F42" s="89"/>
      <c r="G42" s="89"/>
      <c r="H42" s="89"/>
      <c r="I42" s="90"/>
    </row>
    <row r="43" spans="1:10" ht="15" thickBot="1">
      <c r="B43" s="91" t="s">
        <v>300</v>
      </c>
      <c r="C43" s="87"/>
      <c r="D43" s="88"/>
      <c r="E43" s="88"/>
      <c r="F43" s="89"/>
      <c r="G43" s="89"/>
      <c r="H43" s="89"/>
      <c r="I43" s="90"/>
    </row>
    <row r="44" spans="1:10" ht="15" thickBot="1">
      <c r="B44" s="91" t="s">
        <v>287</v>
      </c>
      <c r="C44" s="92"/>
      <c r="D44" s="93"/>
      <c r="E44" s="93"/>
    </row>
    <row r="46" spans="1:10" ht="87">
      <c r="B46" s="94" t="s">
        <v>177</v>
      </c>
    </row>
    <row r="48" spans="1:10">
      <c r="B48" s="95" t="s">
        <v>178</v>
      </c>
    </row>
    <row r="59" spans="2:2">
      <c r="B59" s="95" t="s">
        <v>179</v>
      </c>
    </row>
    <row r="60" spans="2:2">
      <c r="B60" s="95" t="s">
        <v>180</v>
      </c>
    </row>
    <row r="73" spans="2:2">
      <c r="B73" s="95" t="s">
        <v>181</v>
      </c>
    </row>
  </sheetData>
  <mergeCells count="1">
    <mergeCell ref="C41:I41"/>
  </mergeCells>
  <pageMargins left="0" right="0" top="0" bottom="0" header="0" footer="0"/>
  <pageSetup orientation="landscape"/>
  <headerFooter>
    <oddFooter xml:space="preserve">&amp;C_x000D_&amp;1#&amp;"Aptos"&amp;10&amp;K000000  For internal use only </oddFooter>
  </headerFooter>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3bb5c0bd-1902-412e-9cfc-a586a9199e55">
      <Terms xmlns="http://schemas.microsoft.com/office/infopath/2007/PartnerControls"/>
    </lcf76f155ced4ddcb4097134ff3c332f>
    <TaxCatchAll xmlns="ea2584c6-e565-436d-9597-ce0da8a71fe7"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B93A64D0BB81614A91B2807E4C453A10" ma:contentTypeVersion="10" ma:contentTypeDescription="Create a new document." ma:contentTypeScope="" ma:versionID="78d799f130d9c83eb576c0a92929d327">
  <xsd:schema xmlns:xsd="http://www.w3.org/2001/XMLSchema" xmlns:xs="http://www.w3.org/2001/XMLSchema" xmlns:p="http://schemas.microsoft.com/office/2006/metadata/properties" xmlns:ns2="3bb5c0bd-1902-412e-9cfc-a586a9199e55" xmlns:ns3="ea2584c6-e565-436d-9597-ce0da8a71fe7" targetNamespace="http://schemas.microsoft.com/office/2006/metadata/properties" ma:root="true" ma:fieldsID="b830dfae6a80d2db61f5f532f5da67e7" ns2:_="" ns3:_="">
    <xsd:import namespace="3bb5c0bd-1902-412e-9cfc-a586a9199e55"/>
    <xsd:import namespace="ea2584c6-e565-436d-9597-ce0da8a71fe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b5c0bd-1902-412e-9cfc-a586a9199e5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d134cd3e-748a-4d54-a967-5d1683eed8f6"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a2584c6-e565-436d-9597-ce0da8a71fe7"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ef8ff4d5-b324-4a89-b43a-7b1a53763db6}" ma:internalName="TaxCatchAll" ma:showField="CatchAllData" ma:web="ea2584c6-e565-436d-9597-ce0da8a71fe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C8E6DCB-6C4D-46D0-BD39-BDE2E41052C3}">
  <ds:schemaRefs>
    <ds:schemaRef ds:uri="http://schemas.microsoft.com/office/2006/metadata/properties"/>
    <ds:schemaRef ds:uri="http://schemas.microsoft.com/office/infopath/2007/PartnerControls"/>
    <ds:schemaRef ds:uri="3bb5c0bd-1902-412e-9cfc-a586a9199e55"/>
    <ds:schemaRef ds:uri="ea2584c6-e565-436d-9597-ce0da8a71fe7"/>
  </ds:schemaRefs>
</ds:datastoreItem>
</file>

<file path=customXml/itemProps2.xml><?xml version="1.0" encoding="utf-8"?>
<ds:datastoreItem xmlns:ds="http://schemas.openxmlformats.org/officeDocument/2006/customXml" ds:itemID="{F4E162AF-B8C8-456B-90F4-83835F335521}">
  <ds:schemaRefs>
    <ds:schemaRef ds:uri="http://schemas.microsoft.com/sharepoint/v3/contenttype/forms"/>
  </ds:schemaRefs>
</ds:datastoreItem>
</file>

<file path=customXml/itemProps3.xml><?xml version="1.0" encoding="utf-8"?>
<ds:datastoreItem xmlns:ds="http://schemas.openxmlformats.org/officeDocument/2006/customXml" ds:itemID="{01A6AE8C-9801-4FFF-96BA-213642456BF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b5c0bd-1902-412e-9cfc-a586a9199e55"/>
    <ds:schemaRef ds:uri="ea2584c6-e565-436d-9597-ce0da8a71fe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Dashboard</vt:lpstr>
      <vt:lpstr>Product Labels</vt:lpstr>
      <vt:lpstr>PRC</vt:lpstr>
      <vt:lpstr>Abakkus Flexi Cap Fund</vt:lpstr>
      <vt:lpstr>Abakkus Small Cap Fund</vt:lpstr>
      <vt:lpstr>Abakkus Liquid Fund</vt:lpstr>
      <vt:lpstr>JR_PAGE_ANCHOR_0_2</vt:lpstr>
      <vt:lpstr>JR_PAGE_ANCHOR_0_3</vt:lpstr>
      <vt:lpstr>'Product Labels'!OLE_LINK1</vt:lpstr>
      <vt:lpstr>'Product Labels'!OLE_LINK2</vt:lpstr>
      <vt:lpstr>Dashboard!Print_Titles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rrathore</dc:creator>
  <cp:lastModifiedBy>Harshada Gokarn</cp:lastModifiedBy>
  <cp:lastPrinted>2016-12-05T05:58:57Z</cp:lastPrinted>
  <dcterms:created xsi:type="dcterms:W3CDTF">2016-04-26T08:30:43Z</dcterms:created>
  <dcterms:modified xsi:type="dcterms:W3CDTF">2026-04-13T10:47:16Z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992d650-9f13-46a3-b8fc-6df5be32bb6b_Enabled">
    <vt:lpwstr>true</vt:lpwstr>
  </property>
  <property fmtid="{D5CDD505-2E9C-101B-9397-08002B2CF9AE}" pid="3" name="MSIP_Label_4992d650-9f13-46a3-b8fc-6df5be32bb6b_SetDate">
    <vt:lpwstr>2023-10-18T04:34:45Z</vt:lpwstr>
  </property>
  <property fmtid="{D5CDD505-2E9C-101B-9397-08002B2CF9AE}" pid="4" name="MSIP_Label_4992d650-9f13-46a3-b8fc-6df5be32bb6b_Method">
    <vt:lpwstr>Standard</vt:lpwstr>
  </property>
  <property fmtid="{D5CDD505-2E9C-101B-9397-08002B2CF9AE}" pid="5" name="MSIP_Label_4992d650-9f13-46a3-b8fc-6df5be32bb6b_Name">
    <vt:lpwstr>Public</vt:lpwstr>
  </property>
  <property fmtid="{D5CDD505-2E9C-101B-9397-08002B2CF9AE}" pid="6" name="MSIP_Label_4992d650-9f13-46a3-b8fc-6df5be32bb6b_SiteId">
    <vt:lpwstr>0c4669bc-3858-4b9c-8f39-1b8858daf382</vt:lpwstr>
  </property>
  <property fmtid="{D5CDD505-2E9C-101B-9397-08002B2CF9AE}" pid="7" name="MSIP_Label_4992d650-9f13-46a3-b8fc-6df5be32bb6b_ActionId">
    <vt:lpwstr>5a39c44e-9366-43f8-a1bc-123bb260876c</vt:lpwstr>
  </property>
  <property fmtid="{D5CDD505-2E9C-101B-9397-08002B2CF9AE}" pid="8" name="MSIP_Label_4992d650-9f13-46a3-b8fc-6df5be32bb6b_ContentBits">
    <vt:lpwstr>0</vt:lpwstr>
  </property>
  <property fmtid="{D5CDD505-2E9C-101B-9397-08002B2CF9AE}" pid="9" name="ContentTypeId">
    <vt:lpwstr>0x010100B93A64D0BB81614A91B2807E4C453A10</vt:lpwstr>
  </property>
  <property fmtid="{D5CDD505-2E9C-101B-9397-08002B2CF9AE}" pid="10" name="MediaServiceImageTags">
    <vt:lpwstr/>
  </property>
</Properties>
</file>